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G\开发区2024年绩效自评\开发区2025年绩效自评\自评表\"/>
    </mc:Choice>
  </mc:AlternateContent>
  <bookViews>
    <workbookView windowWidth="23145" windowHeight="9675" firstSheet="60" activeTab="64"/>
  </bookViews>
  <sheets>
    <sheet name="18" sheetId="47" r:id="rId1"/>
    <sheet name="20" sheetId="48" r:id="rId2"/>
    <sheet name="30" sheetId="49" r:id="rId3"/>
    <sheet name="37" sheetId="50" r:id="rId4"/>
    <sheet name="45" sheetId="10" r:id="rId5"/>
    <sheet name="46" sheetId="51" r:id="rId6"/>
    <sheet name="47" sheetId="11" r:id="rId7"/>
    <sheet name="61" sheetId="52" r:id="rId8"/>
    <sheet name="62" sheetId="53" r:id="rId9"/>
    <sheet name="63" sheetId="54" r:id="rId10"/>
    <sheet name="64" sheetId="55" r:id="rId11"/>
    <sheet name="65" sheetId="56" r:id="rId12"/>
    <sheet name="66" sheetId="57" r:id="rId13"/>
    <sheet name="67" sheetId="58" r:id="rId14"/>
    <sheet name="68" sheetId="59" r:id="rId15"/>
    <sheet name="69" sheetId="60" r:id="rId16"/>
    <sheet name="70" sheetId="61" r:id="rId17"/>
    <sheet name="71" sheetId="46" r:id="rId18"/>
    <sheet name="79" sheetId="62" r:id="rId19"/>
    <sheet name="80" sheetId="63" r:id="rId20"/>
    <sheet name="81" sheetId="64" r:id="rId21"/>
    <sheet name="82" sheetId="65" r:id="rId22"/>
    <sheet name="83" sheetId="66" r:id="rId23"/>
    <sheet name="84" sheetId="68" r:id="rId24"/>
    <sheet name="85" sheetId="67" r:id="rId25"/>
    <sheet name="93" sheetId="69" r:id="rId26"/>
    <sheet name="94" sheetId="70" r:id="rId27"/>
    <sheet name="95" sheetId="71" r:id="rId28"/>
    <sheet name="96" sheetId="72" r:id="rId29"/>
    <sheet name="4" sheetId="73" r:id="rId30"/>
    <sheet name="15" sheetId="74" r:id="rId31"/>
    <sheet name="16" sheetId="75" r:id="rId32"/>
    <sheet name="17" sheetId="76" r:id="rId33"/>
    <sheet name="19" sheetId="77" r:id="rId34"/>
    <sheet name="41" sheetId="78" r:id="rId35"/>
    <sheet name="42" sheetId="79" r:id="rId36"/>
    <sheet name="1" sheetId="81" r:id="rId37"/>
    <sheet name="2" sheetId="83" r:id="rId38"/>
    <sheet name="3" sheetId="82" r:id="rId39"/>
    <sheet name="5" sheetId="80" r:id="rId40"/>
    <sheet name="6" sheetId="84" r:id="rId41"/>
    <sheet name="7" sheetId="85" r:id="rId42"/>
    <sheet name="8" sheetId="86" r:id="rId43"/>
    <sheet name="9" sheetId="87" r:id="rId44"/>
    <sheet name="10" sheetId="88" r:id="rId45"/>
    <sheet name="11" sheetId="89" r:id="rId46"/>
    <sheet name="12" sheetId="90" r:id="rId47"/>
    <sheet name="13" sheetId="91" r:id="rId48"/>
    <sheet name="14" sheetId="92" r:id="rId49"/>
    <sheet name="38" sheetId="93" r:id="rId50"/>
    <sheet name="39" sheetId="94" r:id="rId51"/>
    <sheet name="40" sheetId="95" r:id="rId52"/>
    <sheet name="43" sheetId="96" r:id="rId53"/>
    <sheet name="44" sheetId="97" r:id="rId54"/>
    <sheet name="48" sheetId="98" r:id="rId55"/>
    <sheet name="49" sheetId="99" r:id="rId56"/>
    <sheet name="50" sheetId="100" r:id="rId57"/>
    <sheet name="51" sheetId="101" r:id="rId58"/>
    <sheet name="52" sheetId="102" r:id="rId59"/>
    <sheet name="53" sheetId="103" r:id="rId60"/>
    <sheet name="54" sheetId="104" r:id="rId61"/>
    <sheet name="55" sheetId="105" r:id="rId62"/>
    <sheet name="56" sheetId="106" r:id="rId63"/>
    <sheet name="57" sheetId="107" r:id="rId64"/>
    <sheet name="58" sheetId="108" r:id="rId65"/>
    <sheet name="59" sheetId="109" r:id="rId66"/>
    <sheet name="60" sheetId="110" r:id="rId67"/>
    <sheet name="72" sheetId="111" r:id="rId68"/>
    <sheet name="73" sheetId="112" r:id="rId69"/>
    <sheet name="74" sheetId="113" r:id="rId70"/>
    <sheet name="75" sheetId="114" r:id="rId71"/>
    <sheet name="76" sheetId="115" r:id="rId72"/>
    <sheet name="77" sheetId="116" r:id="rId73"/>
    <sheet name="78" sheetId="117" r:id="rId74"/>
    <sheet name="86" sheetId="118" r:id="rId75"/>
    <sheet name="87" sheetId="119" r:id="rId76"/>
    <sheet name="88" sheetId="120" r:id="rId77"/>
    <sheet name="89" sheetId="121" r:id="rId78"/>
    <sheet name="90" sheetId="122" r:id="rId79"/>
    <sheet name="91" sheetId="123" r:id="rId80"/>
    <sheet name="92" sheetId="124" r:id="rId81"/>
    <sheet name="21" sheetId="125" r:id="rId82"/>
    <sheet name="22" sheetId="129" r:id="rId83"/>
    <sheet name="23" sheetId="131" r:id="rId84"/>
    <sheet name="24" sheetId="132" r:id="rId85"/>
    <sheet name="27" sheetId="130" r:id="rId86"/>
    <sheet name="25" sheetId="126" r:id="rId87"/>
    <sheet name="26" sheetId="133" r:id="rId88"/>
    <sheet name="28" sheetId="134" r:id="rId89"/>
    <sheet name="29" sheetId="135" r:id="rId90"/>
    <sheet name="31" sheetId="136" r:id="rId91"/>
    <sheet name="32" sheetId="137" r:id="rId92"/>
    <sheet name="33" sheetId="139" r:id="rId93"/>
    <sheet name="34" sheetId="138" r:id="rId94"/>
    <sheet name="35" sheetId="127" r:id="rId95"/>
    <sheet name="36" sheetId="140" r:id="rId96"/>
    <sheet name="Sheet4" sheetId="128"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<sst xmlns="http://schemas.openxmlformats.org/spreadsheetml/2006/main" count="6665" uniqueCount="365">
  <si>
    <t>附件2</t>
  </si>
  <si>
    <t>县级部门预算项目绩效自评表</t>
  </si>
  <si>
    <t>（   2025   年度）</t>
  </si>
  <si>
    <t>填报单位：</t>
  </si>
  <si>
    <t>河北行唐经济开发区管理委员会</t>
  </si>
  <si>
    <t>金额单位：万元</t>
  </si>
  <si>
    <r>
      <rPr>
        <sz val="10"/>
        <color indexed="8"/>
        <rFont val="宋体"/>
        <charset val="134"/>
      </rPr>
      <t>一、</t>
    </r>
    <r>
      <rPr>
        <sz val="10"/>
        <color indexed="8"/>
        <rFont val="Calibri"/>
        <charset val="0"/>
      </rPr>
      <t> </t>
    </r>
    <r>
      <rPr>
        <sz val="10"/>
        <color indexed="8"/>
        <rFont val="宋体"/>
        <charset val="134"/>
      </rPr>
      <t>基本情况</t>
    </r>
  </si>
  <si>
    <t>项目名称</t>
  </si>
  <si>
    <t>冀财债[2024]10号行唐经济开发区道路及附属设施提升项目</t>
  </si>
  <si>
    <t>实施(主管）单位</t>
  </si>
  <si>
    <t>二、预算执行情况</t>
  </si>
  <si>
    <t>预算安排情况（调整后）</t>
  </si>
  <si>
    <t>资金到位情况</t>
  </si>
  <si>
    <t>资金执行情况</t>
  </si>
  <si>
    <t>预算执行进度</t>
  </si>
  <si>
    <t>预算数：</t>
  </si>
  <si>
    <t>到位数：</t>
  </si>
  <si>
    <t>执行数：</t>
  </si>
  <si>
    <t>其中：                 财政资金</t>
  </si>
  <si>
    <t>其中：                      财政资金</t>
  </si>
  <si>
    <t>其中：                     财政资金</t>
  </si>
  <si>
    <t>其他</t>
  </si>
  <si>
    <t>三、目标完成情况</t>
  </si>
  <si>
    <t>年度预期目标</t>
  </si>
  <si>
    <t>具体完成情况</t>
  </si>
  <si>
    <t>总体完成率</t>
  </si>
  <si>
    <t>通过项目实施，提升园区基础设施质量，提高车辆通行效率，营造良好招商环境</t>
  </si>
  <si>
    <t>通过项目实施，提升了园区基础设施质量，提高了车辆通行效率，营造良好招商环境</t>
  </si>
  <si>
    <r>
      <rPr>
        <sz val="10"/>
        <color indexed="8"/>
        <rFont val="宋体"/>
        <charset val="134"/>
      </rPr>
      <t>四、</t>
    </r>
    <r>
      <rPr>
        <sz val="10"/>
        <color indexed="8"/>
        <rFont val="Calibri"/>
        <charset val="0"/>
      </rPr>
      <t> </t>
    </r>
    <r>
      <rPr>
        <sz val="10"/>
        <color indexed="8"/>
        <rFont val="宋体"/>
        <charset val="134"/>
      </rPr>
      <t>年度绩效指标完成情况</t>
    </r>
  </si>
  <si>
    <t>一级指标</t>
  </si>
  <si>
    <t>二级指标</t>
  </si>
  <si>
    <t>三级指标</t>
  </si>
  <si>
    <t>预期指标值</t>
  </si>
  <si>
    <t>实际完成值</t>
  </si>
  <si>
    <t>自评得分</t>
  </si>
  <si>
    <t>产出指标（40）</t>
  </si>
  <si>
    <t>数量指标</t>
  </si>
  <si>
    <t>修缮道路条数（条）</t>
  </si>
  <si>
    <t>≥4</t>
  </si>
  <si>
    <t>质量指标</t>
  </si>
  <si>
    <t>验收合格率（%）</t>
  </si>
  <si>
    <t>≥95</t>
  </si>
  <si>
    <t>时效指标</t>
  </si>
  <si>
    <t>按期完成率</t>
  </si>
  <si>
    <t>成本指标</t>
  </si>
  <si>
    <t>预算成本控制率（%）</t>
  </si>
  <si>
    <t>预算执行率指标
（10分）</t>
  </si>
  <si>
    <t>预算执行率</t>
  </si>
  <si>
    <t>资金到位情况与实际执行情况</t>
  </si>
  <si>
    <t>≥100%</t>
  </si>
  <si>
    <t>效益指标（40）</t>
  </si>
  <si>
    <t>社会效益指标</t>
  </si>
  <si>
    <t>提高车辆通行效率</t>
  </si>
  <si>
    <t>文字描述</t>
  </si>
  <si>
    <t>有所提高</t>
  </si>
  <si>
    <t>满意度指标
（10分）</t>
  </si>
  <si>
    <t>满意度指标</t>
  </si>
  <si>
    <t>受益群众满意度调查</t>
  </si>
  <si>
    <t>总分</t>
  </si>
  <si>
    <r>
      <rPr>
        <sz val="10"/>
        <color indexed="8"/>
        <rFont val="宋体"/>
        <charset val="134"/>
      </rPr>
      <t>五、</t>
    </r>
    <r>
      <rPr>
        <sz val="10"/>
        <color indexed="8"/>
        <rFont val="Calibri"/>
        <charset val="0"/>
      </rPr>
      <t> </t>
    </r>
    <r>
      <rPr>
        <sz val="10"/>
        <color indexed="8"/>
        <rFont val="宋体"/>
        <charset val="134"/>
      </rPr>
      <t>存在问题、原因及下一步整改措施</t>
    </r>
  </si>
  <si>
    <t>无</t>
  </si>
  <si>
    <t>填报人：</t>
  </si>
  <si>
    <t>联系电话：</t>
  </si>
  <si>
    <t>综合基础设施建设项目废弃砂石土拍卖前期费用和维修厕所费用</t>
  </si>
  <si>
    <t>通过项目实施，增加收入，完善生活实施。</t>
  </si>
  <si>
    <t>通过项目实施，增加了收入，完善了生活实施。</t>
  </si>
  <si>
    <t>拍卖宗数（条）</t>
  </si>
  <si>
    <t>≥2</t>
  </si>
  <si>
    <t>完善生活设施</t>
  </si>
  <si>
    <t>创富大街东段污水管道清淤费用</t>
  </si>
  <si>
    <t>通过实施污水管道清淤，保证污水的正常排放。</t>
  </si>
  <si>
    <t>清淤长度（米）</t>
  </si>
  <si>
    <t>≥900</t>
  </si>
  <si>
    <t>提高污水的排放能力</t>
  </si>
  <si>
    <t>冀财债[2024]26号行唐经济开发区综合基础设施建设项目</t>
  </si>
  <si>
    <t>通过项目实施，完善园区交通网络，提升园区基础设施质量，增强园区招商环境</t>
  </si>
  <si>
    <t>通过项目实施，完善了园区交通网络，提升了园区基础设施质量，增强了园区招商环境</t>
  </si>
  <si>
    <t>新建道路长度（米）</t>
  </si>
  <si>
    <t>≥1000</t>
  </si>
  <si>
    <t>新建项目验收合格率（%）</t>
  </si>
  <si>
    <t>项目建设按期完成率</t>
  </si>
  <si>
    <t>有效提高污水排放能力</t>
  </si>
  <si>
    <t>冀财债（2025）25号行唐经济开发区园区部分道路提升工程</t>
  </si>
  <si>
    <t>通过项目实施，提高车辆通行效率，营造良好招商环境。</t>
  </si>
  <si>
    <t>通过项目实施，提高了车辆通行效率，营造了良好招商环境。</t>
  </si>
  <si>
    <t>修缮道路条数（条)</t>
  </si>
  <si>
    <t>工作完成率（%）</t>
  </si>
  <si>
    <t>≥95.00</t>
  </si>
  <si>
    <t>完工及时率</t>
  </si>
  <si>
    <t>企业满意度</t>
  </si>
  <si>
    <t>冀财债（2025）25号行唐第二污水处理厂大修项目</t>
  </si>
  <si>
    <t>通过项目实施，保证污水厂正常运营并达标排放。</t>
  </si>
  <si>
    <t>通过项目实施，保证了污水厂正常运营并达标排放。</t>
  </si>
  <si>
    <t>修缮污水厂个数（座)</t>
  </si>
  <si>
    <t>≥1</t>
  </si>
  <si>
    <t>保证污水厂正常运营</t>
  </si>
  <si>
    <t>冀财债【2025】50号化债行唐经济开发区架设电力专线项目</t>
  </si>
  <si>
    <t>通过项目实施，保证企业用电需求，促进企业发展。</t>
  </si>
  <si>
    <t>通过项目实施，保证了企业用电需求，促进了企业发展。</t>
  </si>
  <si>
    <t>铺设电缆长度(米)</t>
  </si>
  <si>
    <t>≥1700</t>
  </si>
  <si>
    <t>业务工作完成率（%）</t>
  </si>
  <si>
    <t>保证企业用电需求</t>
  </si>
  <si>
    <t>冀财债【2025】50号化债第二污水厂提标改造勘察费</t>
  </si>
  <si>
    <t>通过项目实施，改善污水厂处理工艺，提高正常运营并达标排放。</t>
  </si>
  <si>
    <t>通过项目实施，改善了污水厂处理工艺，提高正常运营并达标排放。</t>
  </si>
  <si>
    <t>提标改造污水厂个数（座)</t>
  </si>
  <si>
    <t>改善污水厂处理工艺</t>
  </si>
  <si>
    <t>冀财债【2025】50号化债第二污水厂提标改造设计费</t>
  </si>
  <si>
    <t>冀财债【2025】50号化债第二污水厂提标改造监理费</t>
  </si>
  <si>
    <t>通过项目实施，改善污水厂处理工艺，保证正常运营并达标排放。</t>
  </si>
  <si>
    <t>冀财债【2025】50号化债区域水土保持评估</t>
  </si>
  <si>
    <t>通过项目实施，完善园区评估事项，减少企业投资成本，促进企业发展。</t>
  </si>
  <si>
    <t>通过项目实施，完善了园区评估事项，减少了企业投资成本，促进了企业发展。</t>
  </si>
  <si>
    <t>报告个数（个)</t>
  </si>
  <si>
    <t>减少企业投资</t>
  </si>
  <si>
    <t>冀财债【2025】50号化债区域固定资产节能评估</t>
  </si>
  <si>
    <t>冀财债【2025】50号化债区域交通影响评价</t>
  </si>
  <si>
    <t>冀财债【2025】50号化债铺设第二污水厂至颍水河中水管网项目编制项目建议书及可研费用</t>
  </si>
  <si>
    <t>中水排放管网长度（千米)</t>
  </si>
  <si>
    <t>≥13</t>
  </si>
  <si>
    <t>提高污水厂中水排放</t>
  </si>
  <si>
    <t>冀财债【2025】50号化债铺设第二污水厂至颍水河中水管网项目图审费用</t>
  </si>
  <si>
    <t>冀财债【2025】50号化债铺设第二污水厂至颍水河中水管网项目预算编制费用</t>
  </si>
  <si>
    <t>冀财债【2025】50号化债铺设第二污水处理厂至颖水河中水管网项目勘察费</t>
  </si>
  <si>
    <t>冀财债【2025】50号化债智造孵化器项目水土保持方案编制费</t>
  </si>
  <si>
    <t>通过项目实施，完善项目手续，保证项目正常推进。</t>
  </si>
  <si>
    <t>通过项目实施，完善了项目手续，保证了项目正常推进。</t>
  </si>
  <si>
    <t>报告个数（个）</t>
  </si>
  <si>
    <t>预算执行控制率（%）</t>
  </si>
  <si>
    <t>预算安排情况与实际执行情况</t>
  </si>
  <si>
    <t>完善项目手续</t>
  </si>
  <si>
    <t>冀财债【2025】50号化债行唐县实施园区规划环评跟踪监测项目</t>
  </si>
  <si>
    <t>通过项目实施，加强对规划环评的跟踪监测，保证规划环评的实际应用。</t>
  </si>
  <si>
    <t>保证规划环评的实际应用</t>
  </si>
  <si>
    <t>冀财债【2025】50号化债河北行唐经济开发区突发环境事件应急预案编制</t>
  </si>
  <si>
    <t>通过项目实施，完善园区突发环境事件应急预案，促进园区发展。</t>
  </si>
  <si>
    <t>通过项目实施，完善了园区突发环境事件应急预案，促进了园区发展。</t>
  </si>
  <si>
    <t>促进了园区发展</t>
  </si>
  <si>
    <t>冀财债【2025】50号化债行唐县第二污水处理厂大修项目监理费</t>
  </si>
  <si>
    <t>通过项目实施，提高污水厂运行效率，保证正常运营并达标排放。</t>
  </si>
  <si>
    <t>大修污水厂个数（座)</t>
  </si>
  <si>
    <t>提高污水厂运行效率</t>
  </si>
  <si>
    <t>冀财债【2025】50号化债行唐县第二污水处理厂大修项目造价咨询费</t>
  </si>
  <si>
    <t>冀财债【2025】50号化债行唐经济开发区架设电力专线项目设计费</t>
  </si>
  <si>
    <t>冀财债【2025】50号化债行唐经济开发区架设电力专线项目造价咨询费</t>
  </si>
  <si>
    <t>冀财债【2025】50号化债行唐经济开发区架设电力专线项目监理费</t>
  </si>
  <si>
    <t>冀财债【2025】50号化债行唐经济开发区道路及附属设施提升项目咨询服务合同</t>
  </si>
  <si>
    <t>冀财债【2025】50号化债行唐经济开发区道路及附属设施提升项目勘察</t>
  </si>
  <si>
    <t>冀财债【2025】50号化债行唐经济开发区道路及附属设施提升项目设计</t>
  </si>
  <si>
    <t>冀财债【2025】25号行唐县经济开发区架设电力专线项目</t>
  </si>
  <si>
    <t>2025年度第一批次（科技大街西延项目）征地社会保障费和风险基金</t>
  </si>
  <si>
    <t>通过费用缴纳，进一步完善园区道路，改善交通状况、方便群众出行，提高群众的幸福感和满意度。</t>
  </si>
  <si>
    <t>缴纳费用金额（万元）</t>
  </si>
  <si>
    <t>土地组卷完成率</t>
  </si>
  <si>
    <t>资金支付时间（天）</t>
  </si>
  <si>
    <t>&lt;7</t>
  </si>
  <si>
    <t>预算控制率</t>
  </si>
  <si>
    <t>完善园区道路（个）</t>
  </si>
  <si>
    <t>王泓博</t>
  </si>
  <si>
    <t>（   2025  年度）</t>
  </si>
  <si>
    <t>2025年度第4批次征地社会保障费和风险基金</t>
  </si>
  <si>
    <t>通过费用缴纳，加快园区项目落地，完善土地手续，提高园区企业的入住率。</t>
  </si>
  <si>
    <t>缴纳费用金额（万元</t>
  </si>
  <si>
    <t>资金支付时间</t>
  </si>
  <si>
    <t>&lt;7天</t>
  </si>
  <si>
    <t>增加入住园区企业数量个</t>
  </si>
  <si>
    <t>联系电话：15373659873</t>
  </si>
  <si>
    <t>2025年度第6批次征地社会保障费和风险基金</t>
  </si>
  <si>
    <t>2025年度第3批次征地社会保障费和风险基金</t>
  </si>
  <si>
    <t>行唐经济开发区综合基础设施建设项目（玉晶西路北延）森林植被恢复费</t>
  </si>
  <si>
    <t>通过费用缴纳，进一步完善园区道路。</t>
  </si>
  <si>
    <t>冀财债[2025]25号行唐县农牧产品深加工标准化生产车间及附属工程线路迁改工程</t>
  </si>
  <si>
    <t>通过投资生产，带动县内传统养殖种植业发展</t>
  </si>
  <si>
    <t>执行标的到位率(%)</t>
  </si>
  <si>
    <t>提高企业安全生产水平</t>
  </si>
  <si>
    <t xml:space="preserve"> 冀财债[2025]25号开发区道路照明线路新装工程</t>
  </si>
  <si>
    <t>耕地占用税</t>
  </si>
  <si>
    <t>项目清场落地经费</t>
  </si>
  <si>
    <t>确保签约企业顺利进场建设，保障项目及时开工，增加园区企业数量。</t>
  </si>
  <si>
    <t>项目落地企业的数量（个）</t>
  </si>
  <si>
    <t>≥1.00</t>
  </si>
  <si>
    <t>实际落地项目占计划落地项目的比率</t>
  </si>
  <si>
    <t>≥90.00</t>
  </si>
  <si>
    <t>资金拨付及时性</t>
  </si>
  <si>
    <t>新增企业的个数</t>
  </si>
  <si>
    <t>有所增加</t>
  </si>
  <si>
    <t>张凯</t>
  </si>
  <si>
    <t>18032666913</t>
  </si>
  <si>
    <t>开发区投产企业宣传片拍摄费用</t>
  </si>
  <si>
    <t>通过拍摄宣传片打磨企业形象，扩大园区影响力，助力招商引资</t>
  </si>
  <si>
    <t>提高园区影响力</t>
  </si>
  <si>
    <t>高天成</t>
  </si>
  <si>
    <t>联系电话：15832111806</t>
  </si>
  <si>
    <t>信访维稳经费</t>
  </si>
  <si>
    <t>筑牢信访维稳防线，保障辖区社会和谐稳定</t>
  </si>
  <si>
    <t>矛盾纠纷化解率</t>
  </si>
  <si>
    <t>重点人员稳控到位率</t>
  </si>
  <si>
    <t>信访事项按期办结率</t>
  </si>
  <si>
    <t>提高园区稳定</t>
  </si>
  <si>
    <t>群众满意度</t>
  </si>
  <si>
    <t>聘任人员工资</t>
  </si>
  <si>
    <t>保障开发区日常运转。</t>
  </si>
  <si>
    <t>拨款数额(万元）</t>
  </si>
  <si>
    <t>发放准确率</t>
  </si>
  <si>
    <t>完成及时率</t>
  </si>
  <si>
    <t>财政投入（万元）</t>
  </si>
  <si>
    <t>岗位配置率</t>
  </si>
  <si>
    <t>群众满意率（%0</t>
  </si>
  <si>
    <t>范秀芳</t>
  </si>
  <si>
    <t>17778898190</t>
  </si>
  <si>
    <t>河北省行唐县（省级）经济智造孵化器项目基础设施配套费契税和扬尘环保税</t>
  </si>
  <si>
    <t>项目落地企业的数量</t>
  </si>
  <si>
    <t>园区空气质量监测站运维费用</t>
  </si>
  <si>
    <t>营造园区干净整洁的卫生环境</t>
  </si>
  <si>
    <t>空气质量达标率</t>
  </si>
  <si>
    <t>检查验收合格的次数占总检查验收次数的比率</t>
  </si>
  <si>
    <t>及时完成的次数占总次数的比率</t>
  </si>
  <si>
    <t>实际支付的金额占预算金额的比率</t>
  </si>
  <si>
    <t>提高园区环境卫生的整洁度</t>
  </si>
  <si>
    <t>有所改善</t>
  </si>
  <si>
    <t>接受调查的满意人数占总调查人数的比率</t>
  </si>
  <si>
    <t>毛海波</t>
  </si>
  <si>
    <t>15731181225</t>
  </si>
  <si>
    <t>园区空气监测站维修费用</t>
  </si>
  <si>
    <t>5月份园区环卫一体化、园区绿化养护项目工人工资</t>
  </si>
  <si>
    <t>确保开发区营造良好的环境卫生氛围，保障开发区整体招商形象。</t>
  </si>
  <si>
    <t>辖区需要清理环境卫生道路的数量（条）</t>
  </si>
  <si>
    <t>清理环境卫生出动的车次数（车次）</t>
  </si>
  <si>
    <t>≥1000.00</t>
  </si>
  <si>
    <t>款项是否及时足额</t>
  </si>
  <si>
    <t>资金拨付及时率（%）</t>
  </si>
  <si>
    <t>保障园区内的环境卫生</t>
  </si>
  <si>
    <t>群众满意度（%）</t>
  </si>
  <si>
    <t>6月份第二污水处理厂工人工资</t>
  </si>
  <si>
    <t>规范运维作业，保证污水达标，稳定厂区运行</t>
  </si>
  <si>
    <t>出水水质达标合格率</t>
  </si>
  <si>
    <t>设备巡检按时完成率</t>
  </si>
  <si>
    <t>8月份第二污水处理厂工人工资</t>
  </si>
  <si>
    <t>9月份第二污水处理厂工人工资</t>
  </si>
  <si>
    <t>10月份第二污水处理厂工人工资</t>
  </si>
  <si>
    <r>
      <rPr>
        <sz val="8"/>
        <color indexed="8"/>
        <rFont val="宋体"/>
        <charset val="134"/>
      </rPr>
      <t>一、</t>
    </r>
    <r>
      <rPr>
        <sz val="8"/>
        <color indexed="8"/>
        <rFont val="Calibri"/>
        <charset val="0"/>
      </rPr>
      <t> </t>
    </r>
    <r>
      <rPr>
        <sz val="8"/>
        <color indexed="8"/>
        <rFont val="宋体"/>
        <charset val="134"/>
      </rPr>
      <t>基本情况</t>
    </r>
  </si>
  <si>
    <t>宝贝乳业污水管道工程</t>
  </si>
  <si>
    <t>开发区</t>
  </si>
  <si>
    <t>其中：财政资金</t>
  </si>
  <si>
    <t>提高项目实施提高污水排放能力，解决企业群众排污问题，促进园区健康发展。</t>
  </si>
  <si>
    <t>提高了项目实施提高污水排放能力，解决了企业群众排污问题，促进园区健康发展。</t>
  </si>
  <si>
    <r>
      <rPr>
        <sz val="8"/>
        <color indexed="8"/>
        <rFont val="宋体"/>
        <charset val="134"/>
      </rPr>
      <t>四、</t>
    </r>
    <r>
      <rPr>
        <sz val="8"/>
        <color indexed="8"/>
        <rFont val="Calibri"/>
        <charset val="0"/>
      </rPr>
      <t> </t>
    </r>
    <r>
      <rPr>
        <sz val="8"/>
        <color indexed="8"/>
        <rFont val="宋体"/>
        <charset val="134"/>
      </rPr>
      <t>年度绩效指标完成情况</t>
    </r>
  </si>
  <si>
    <t>拉管建设内容（项</t>
  </si>
  <si>
    <t>4项</t>
  </si>
  <si>
    <t>≥95%</t>
  </si>
  <si>
    <t>效益指标</t>
  </si>
  <si>
    <t>≥96%</t>
  </si>
  <si>
    <r>
      <rPr>
        <sz val="8"/>
        <color indexed="8"/>
        <rFont val="宋体"/>
        <charset val="134"/>
      </rPr>
      <t>五、</t>
    </r>
    <r>
      <rPr>
        <sz val="8"/>
        <color indexed="8"/>
        <rFont val="Calibri"/>
        <charset val="0"/>
      </rPr>
      <t> </t>
    </r>
    <r>
      <rPr>
        <sz val="8"/>
        <color indexed="8"/>
        <rFont val="宋体"/>
        <charset val="134"/>
      </rPr>
      <t>存在问题、原因及下一步整改措施</t>
    </r>
  </si>
  <si>
    <t>焦丽静</t>
  </si>
  <si>
    <t>存量工业路污水管道拉管工程</t>
  </si>
  <si>
    <t>玉晶路污水管道施工项目</t>
  </si>
  <si>
    <t>.通过项目的实施有效解决附近企业的排污现状，改善园区环境质量，提高园区整体形象，增强招商引资环境。</t>
  </si>
  <si>
    <t>同仁堂污水管道工程</t>
  </si>
  <si>
    <t>冀财债（2025）25号行唐开发区创建集约化可视化安全信息共享平台项目</t>
  </si>
  <si>
    <t>集成安全数据 资源，提高园区整体形象，增强招商引资环境。</t>
  </si>
  <si>
    <t>安全数据接入覆盖率</t>
  </si>
  <si>
    <t>平台系统稳定运行率</t>
  </si>
  <si>
    <t>预算成本控制率</t>
  </si>
  <si>
    <t>有效提高园区影响力</t>
  </si>
  <si>
    <t>工业北路南延道路工程-监理费</t>
  </si>
  <si>
    <t>河北行唐经济开发区管委会</t>
  </si>
  <si>
    <t>.通过项目实施改善园区交通条件，方便企业群众的出行，为园区招商引资提供有利保障。</t>
  </si>
  <si>
    <t>通过项目实施改善园区交通条件，方便企业群众的出行，为园区招商引资提供有利保障。</t>
  </si>
  <si>
    <t>修建道路的长度</t>
  </si>
  <si>
    <t>850米</t>
  </si>
  <si>
    <t>修建道路的宽度</t>
  </si>
  <si>
    <r>
      <rPr>
        <sz val="10.5"/>
        <color rgb="FF000000"/>
        <rFont val="Calibri"/>
        <charset val="0"/>
      </rPr>
      <t>20</t>
    </r>
    <r>
      <rPr>
        <sz val="10.5"/>
        <color indexed="8"/>
        <rFont val="宋体"/>
        <charset val="134"/>
      </rPr>
      <t>米</t>
    </r>
  </si>
  <si>
    <t>新建道路验收合格率（%）</t>
  </si>
  <si>
    <t>资金支付率</t>
  </si>
  <si>
    <t>交通建设加快发展</t>
  </si>
  <si>
    <t>有所加快</t>
  </si>
  <si>
    <t>受益群众满意度</t>
  </si>
  <si>
    <t>行唐经济开发区</t>
  </si>
  <si>
    <t>开发区已建道路两侧绿化项目（ABC）造价咨询费</t>
  </si>
  <si>
    <t>通过造价咨询，依据工程造价咨询合同，对项目预算进行审核，为建设单位工程招标提供咨询意见。</t>
  </si>
  <si>
    <t>审核项目预算。</t>
  </si>
  <si>
    <t>完成项目数量</t>
  </si>
  <si>
    <t>3项</t>
  </si>
  <si>
    <t>项目合格率</t>
  </si>
  <si>
    <t>项目完成时间</t>
  </si>
  <si>
    <t>30天</t>
  </si>
  <si>
    <t>按预算资金完成率</t>
  </si>
  <si>
    <t>经济效益指标</t>
  </si>
  <si>
    <t>咨询报告指导作用</t>
  </si>
  <si>
    <t>有所指导</t>
  </si>
  <si>
    <t>服务的改善与提升</t>
  </si>
  <si>
    <t>有所提升</t>
  </si>
  <si>
    <t>工业北路-设计费</t>
  </si>
  <si>
    <t>.通过项目实施，改善园区交通情况，提高企业和群众的出行便利，提高了开发区招商引资条件。</t>
  </si>
  <si>
    <t>.通过项目实施，改善了园区交通情况，提高了企业和群众的出行便利，提高了开发区招商引资条件。</t>
  </si>
  <si>
    <t>≥710米</t>
  </si>
  <si>
    <r>
      <rPr>
        <sz val="10.5"/>
        <color rgb="FF000000"/>
        <rFont val="Calibri"/>
        <charset val="0"/>
      </rPr>
      <t>30</t>
    </r>
    <r>
      <rPr>
        <sz val="10.5"/>
        <color rgb="FF000000"/>
        <rFont val="宋体"/>
        <charset val="134"/>
      </rPr>
      <t>米</t>
    </r>
  </si>
  <si>
    <t>项目按时完成率</t>
  </si>
  <si>
    <t>完善道路交通建设，提高园区交通能力</t>
  </si>
  <si>
    <t>道路交通环境满意度</t>
  </si>
  <si>
    <t>工业北路-监理费</t>
  </si>
  <si>
    <t>工业北路-造价咨询</t>
  </si>
  <si>
    <t>创业孵化中心建设项目-监理费</t>
  </si>
  <si>
    <t>1.通过项目实施，提高企业前期入住的服务水平，增强园区招商引资能力，加快园区发展。</t>
  </si>
  <si>
    <t>通过项目实施，提高了企业前期入住的服务水平，增强了园区招商引资能力，加快了园区发展。</t>
  </si>
  <si>
    <t>项目建设内容（项）</t>
  </si>
  <si>
    <r>
      <rPr>
        <sz val="10.5"/>
        <color indexed="8"/>
        <rFont val="等线"/>
        <charset val="134"/>
      </rPr>
      <t>8</t>
    </r>
    <r>
      <rPr>
        <sz val="10.5"/>
        <color indexed="8"/>
        <rFont val="宋体"/>
        <charset val="134"/>
      </rPr>
      <t>项</t>
    </r>
  </si>
  <si>
    <t>预算执行率（%）</t>
  </si>
  <si>
    <t>有效提高园区的招商能力</t>
  </si>
  <si>
    <t>有待提高</t>
  </si>
  <si>
    <t>…</t>
  </si>
  <si>
    <t>≥94%</t>
  </si>
  <si>
    <t>创业孵化中心附属工程-设计费</t>
  </si>
  <si>
    <t>6项</t>
  </si>
  <si>
    <t>化债创业孵化中心附属工程-监理费</t>
  </si>
  <si>
    <t>2019年道路中修工程设计费</t>
  </si>
  <si>
    <t>≥4100米</t>
  </si>
  <si>
    <t>2019年道路中修工程监理费</t>
  </si>
  <si>
    <t>留营南街道路工程-监理费</t>
  </si>
  <si>
    <t>1580米</t>
  </si>
  <si>
    <t>工业北路南延道路工程-设计费</t>
  </si>
  <si>
    <t>同仁堂污水管道监理费</t>
  </si>
  <si>
    <t>同仁堂污水管道设计费</t>
  </si>
  <si>
    <t>债同仁堂、宝贝乳业污水管道造价咨询</t>
  </si>
  <si>
    <t>冀财债【2025】50号化债开发区测绘项目</t>
  </si>
  <si>
    <t>控制性详细规划B单元（联村并建项目）局部地块调整论证报告及调整方案编制费</t>
  </si>
  <si>
    <t>优化地块用地布局与指标配置，破解项目落地瓶颈。同时有效提升土地利用集约度，保障项目合规有序实施，助力片区人居环境改善与城乡建设提质增效。</t>
  </si>
  <si>
    <t>1项</t>
  </si>
  <si>
    <t>控制性详细规划D单元（仓储物流项目）局部地块调整论证报告及调整方案编制费</t>
  </si>
  <si>
    <t>联村并建规划设计编制费</t>
  </si>
  <si>
    <t>玉晶西路北延设计费</t>
  </si>
  <si>
    <t>.通过项目实施改善了园区交通条件，方便了企业群众的出行，为园区招商引资提供了有利保障。</t>
  </si>
  <si>
    <t>960米</t>
  </si>
  <si>
    <t>胜利大街设计费</t>
  </si>
  <si>
    <t>1640米</t>
  </si>
  <si>
    <t>冀财债【2025】50号化债园区循环化改造实施方案</t>
  </si>
  <si>
    <t>冀财债【2025】50号化债环境影响评价报告表</t>
  </si>
  <si>
    <t>河北省行唐（省级）经济开发区智造产业园建设项目安全生产条件和设施综合报告</t>
  </si>
  <si>
    <t>全面排查整治智造产业园项目安全隐患，完善安全设施配置、夯实项目安全生产基础</t>
  </si>
  <si>
    <t>完善了安全设施配置、夯实了项目安全生产基础</t>
  </si>
  <si>
    <t>联村并建等项目用地</t>
  </si>
  <si>
    <t>河北行唐（省级）经济智造孵化器建设项目社会稳定风险分析报告</t>
  </si>
  <si>
    <t>全面摸排项目征地施工、用工安置等环节潜在矛盾隐患，提前化解各类不稳定因素</t>
  </si>
  <si>
    <t>规范项目建设全流程风险防控，保障项目平稳落地、辖区社会大局和谐稳定</t>
  </si>
  <si>
    <t>1月份园区环卫一体化、园区绿化养护项目工人工资</t>
  </si>
  <si>
    <t>2月份园区环卫一体化项目、园区绿化养护项目工人工资</t>
  </si>
  <si>
    <t>3月份园区环卫一体化、园区绿化养护项目工人工资</t>
  </si>
  <si>
    <t>4月份园区环卫一体化、园区绿化养护项目工人工资</t>
  </si>
  <si>
    <t>6月份园区环卫、绿化工人工资</t>
  </si>
  <si>
    <t>2024年9月至2025年4月第二污水处理厂工人工资</t>
  </si>
  <si>
    <t>严守污水处理操作规程，保质保量完成运维任务，安全零事故，稳步提升设备运行效率。</t>
  </si>
  <si>
    <t>出水水质达标率</t>
  </si>
  <si>
    <t>≥100.00</t>
  </si>
  <si>
    <t>厂区设备日常巡检、维护频次达标</t>
  </si>
  <si>
    <t>≥200.00</t>
  </si>
  <si>
    <t>5月份第二污水处理厂工人工资</t>
  </si>
  <si>
    <t>7月份第二污水处理厂工人工资</t>
  </si>
  <si>
    <t>行唐县第二污水处理厂环境污染责任保险费用</t>
  </si>
  <si>
    <t>12月园区环卫一体化、园区绿化养护工人工资</t>
  </si>
  <si>
    <t>8月份园区环卫一体化、园区绿化工人工资</t>
  </si>
  <si>
    <t>9月份园区环卫、绿化工人工资</t>
  </si>
  <si>
    <t>10月份园区绿化养护工人工资</t>
  </si>
  <si>
    <t>11月份园区绿化养护工人工资</t>
  </si>
  <si>
    <t>7月份园区环卫一体化、园区绿化养护项目工人工资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</si>
</sst>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9">
    <font>
      <sz val="11"/>
      <color theme="1"/>
      <name val="宋体"/>
      <charset val="134"/>
      <scheme val="minor"/>
    </font>
    <font>
      <sz val="16"/>
      <color indexed="8"/>
      <name val="黑体"/>
      <charset val="134"/>
    </font>
    <font>
      <sz val="11"/>
      <color indexed="8"/>
      <name val="宋体"/>
      <charset val="134"/>
    </font>
    <font>
      <sz val="22"/>
      <color indexed="8"/>
      <name val="方正小标宋_GBK"/>
      <charset val="134"/>
    </font>
    <font>
      <sz val="10"/>
      <color indexed="8"/>
      <name val="宋体"/>
      <charset val="134"/>
    </font>
    <font>
      <sz val="10"/>
      <color indexed="8"/>
      <name val="Calibri"/>
      <charset val="0"/>
    </font>
    <font>
      <sz val="11"/>
      <name val="宋体"/>
      <charset val="134"/>
      <scheme val="minor"/>
    </font>
    <font>
      <sz val="8"/>
      <color indexed="8"/>
      <name val="宋体"/>
      <charset val="134"/>
    </font>
    <font>
      <sz val="8"/>
      <name val="宋体"/>
      <charset val="134"/>
      <scheme val="minor"/>
    </font>
    <font>
      <sz val="14"/>
      <color indexed="8"/>
      <name val="黑体"/>
      <charset val="134"/>
    </font>
    <font>
      <sz val="20"/>
      <color indexed="8"/>
      <name val="方正小标宋_GBK"/>
      <charset val="134"/>
    </font>
    <font>
      <sz val="8"/>
      <color indexed="8"/>
      <name val="Calibri"/>
      <charset val="0"/>
    </font>
    <font>
      <sz val="10.5"/>
      <color indexed="8"/>
      <name val="Calibri"/>
      <charset val="0"/>
    </font>
    <font>
      <b/>
      <sz val="8"/>
      <color indexed="8"/>
      <name val="宋体"/>
      <charset val="134"/>
    </font>
    <font>
      <sz val="8"/>
      <color rgb="FF000000"/>
      <name val="宋体"/>
      <charset val="134"/>
    </font>
    <font>
      <sz val="10.5"/>
      <color rgb="FF000000"/>
      <name val="Calibri"/>
      <charset val="0"/>
    </font>
    <font>
      <sz val="10.5"/>
      <color rgb="FF000000"/>
      <name val="宋体"/>
      <charset val="134"/>
    </font>
    <font>
      <sz val="10.5"/>
      <color indexed="8"/>
      <name val="等线"/>
      <charset val="134"/>
    </font>
    <font>
      <sz val="16"/>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8"/>
      </top>
      <bottom/>
      <diagonal/>
    </border>
    <border>
      <left style="thin">
        <color auto="1"/>
      </left>
      <right/>
      <top/>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0"/>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3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1" applyNumberFormat="0" applyFill="0" applyAlignment="0" applyProtection="0">
      <alignment vertical="center"/>
    </xf>
    <xf numFmtId="0" fontId="25" fillId="0" borderId="31" applyNumberFormat="0" applyFill="0" applyAlignment="0" applyProtection="0">
      <alignment vertical="center"/>
    </xf>
    <xf numFmtId="0" fontId="26" fillId="0" borderId="32" applyNumberFormat="0" applyFill="0" applyAlignment="0" applyProtection="0">
      <alignment vertical="center"/>
    </xf>
    <xf numFmtId="0" fontId="26" fillId="0" borderId="0" applyNumberFormat="0" applyFill="0" applyBorder="0" applyAlignment="0" applyProtection="0">
      <alignment vertical="center"/>
    </xf>
    <xf numFmtId="0" fontId="27" fillId="3" borderId="33" applyNumberFormat="0" applyAlignment="0" applyProtection="0">
      <alignment vertical="center"/>
    </xf>
    <xf numFmtId="0" fontId="28" fillId="4" borderId="34" applyNumberFormat="0" applyAlignment="0" applyProtection="0">
      <alignment vertical="center"/>
    </xf>
    <xf numFmtId="0" fontId="29" fillId="4" borderId="33" applyNumberFormat="0" applyAlignment="0" applyProtection="0">
      <alignment vertical="center"/>
    </xf>
    <xf numFmtId="0" fontId="30" fillId="5" borderId="35" applyNumberFormat="0" applyAlignment="0" applyProtection="0">
      <alignment vertical="center"/>
    </xf>
    <xf numFmtId="0" fontId="31" fillId="0" borderId="36" applyNumberFormat="0" applyFill="0" applyAlignment="0" applyProtection="0">
      <alignment vertical="center"/>
    </xf>
    <xf numFmtId="0" fontId="32" fillId="0" borderId="37"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181">
    <xf numFmtId="0" fontId="0" fillId="0" borderId="0" xfId="0">
      <alignment vertical="center"/>
    </xf>
    <xf numFmtId="0" fontId="1" fillId="0" borderId="0" xfId="0" applyFont="1" applyFill="1" applyBorder="1" applyAlignment="1" applyProtection="1">
      <alignment horizontal="left"/>
    </xf>
    <xf numFmtId="0" fontId="2"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1"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5" xfId="0" applyFont="1" applyFill="1" applyBorder="1" applyAlignment="1" applyProtection="1">
      <alignment vertical="center" wrapText="1"/>
    </xf>
    <xf numFmtId="0" fontId="6" fillId="0" borderId="5" xfId="0" applyFont="1" applyFill="1" applyBorder="1" applyAlignment="1">
      <alignment horizontal="left" vertical="top"/>
    </xf>
    <xf numFmtId="10" fontId="4" fillId="0" borderId="1"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left" vertical="center" wrapText="1"/>
    </xf>
    <xf numFmtId="10" fontId="5" fillId="0" borderId="9" xfId="0" applyNumberFormat="1"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xf>
    <xf numFmtId="10" fontId="5" fillId="0" borderId="10" xfId="0" applyNumberFormat="1"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1" xfId="0" applyFont="1" applyFill="1" applyBorder="1" applyAlignment="1" applyProtection="1">
      <alignment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5" xfId="0" applyFont="1" applyFill="1" applyBorder="1" applyAlignment="1">
      <alignment horizontal="center" vertical="center"/>
    </xf>
    <xf numFmtId="2" fontId="6" fillId="0" borderId="5" xfId="0" applyNumberFormat="1" applyFont="1" applyFill="1" applyBorder="1" applyAlignment="1">
      <alignment horizontal="center" vertical="center"/>
    </xf>
    <xf numFmtId="0" fontId="4" fillId="0" borderId="22" xfId="0" applyFont="1" applyFill="1" applyBorder="1" applyAlignment="1" applyProtection="1">
      <alignment vertical="center" wrapText="1"/>
    </xf>
    <xf numFmtId="0" fontId="5" fillId="0" borderId="5" xfId="0" applyFont="1" applyFill="1" applyBorder="1" applyAlignment="1" applyProtection="1">
      <alignment horizontal="center" vertical="center" wrapText="1"/>
    </xf>
    <xf numFmtId="0" fontId="4" fillId="0" borderId="23" xfId="0" applyFont="1" applyFill="1" applyBorder="1" applyAlignment="1" applyProtection="1">
      <alignment vertical="center" wrapText="1"/>
    </xf>
    <xf numFmtId="0" fontId="4" fillId="0" borderId="24"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9" fontId="7" fillId="0" borderId="5"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4" fillId="0" borderId="8" xfId="0" applyFont="1" applyFill="1" applyBorder="1" applyAlignment="1" applyProtection="1">
      <alignment vertical="center" wrapText="1"/>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4" fillId="0" borderId="25"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4" fillId="0" borderId="10" xfId="0" applyFont="1" applyFill="1" applyBorder="1" applyAlignment="1" applyProtection="1">
      <alignment horizontal="left" vertical="center" wrapText="1"/>
    </xf>
    <xf numFmtId="0" fontId="4" fillId="0" borderId="26"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6" fillId="0" borderId="0" xfId="0" applyFont="1" applyFill="1" applyBorder="1" applyAlignment="1">
      <alignment horizontal="left" vertical="top"/>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0" xfId="0" applyFont="1" applyFill="1" applyBorder="1" applyAlignment="1" applyProtection="1">
      <alignment horizontal="left"/>
    </xf>
    <xf numFmtId="0" fontId="10" fillId="0" borderId="0" xfId="0" applyFont="1" applyFill="1" applyBorder="1" applyAlignment="1" applyProtection="1">
      <alignment horizontal="center" vertical="center"/>
    </xf>
    <xf numFmtId="0" fontId="2"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left" vertical="center" wrapText="1"/>
    </xf>
    <xf numFmtId="0" fontId="7" fillId="0" borderId="6" xfId="0" applyFont="1" applyFill="1" applyBorder="1" applyAlignment="1" applyProtection="1">
      <alignment horizontal="right" vertical="center" wrapText="1"/>
    </xf>
    <xf numFmtId="0" fontId="11" fillId="0" borderId="8" xfId="0" applyFont="1" applyFill="1" applyBorder="1" applyAlignment="1" applyProtection="1">
      <alignment horizontal="right" vertical="center" wrapText="1"/>
    </xf>
    <xf numFmtId="0" fontId="7" fillId="0" borderId="7"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5" xfId="0" applyFont="1" applyFill="1" applyBorder="1" applyAlignment="1" applyProtection="1">
      <alignment vertical="center" wrapText="1"/>
    </xf>
    <xf numFmtId="9" fontId="7" fillId="0" borderId="1"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right" vertical="center" wrapText="1"/>
    </xf>
    <xf numFmtId="0" fontId="11"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2" fillId="0" borderId="5" xfId="0" applyFont="1" applyFill="1" applyBorder="1" applyAlignment="1" applyProtection="1">
      <alignment vertical="center" wrapText="1"/>
    </xf>
    <xf numFmtId="0" fontId="11"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6"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12" fillId="0" borderId="5" xfId="0" applyFont="1" applyFill="1" applyBorder="1" applyAlignment="1" applyProtection="1">
      <alignment horizontal="center" vertical="center" wrapText="1"/>
    </xf>
    <xf numFmtId="9" fontId="12" fillId="0" borderId="5" xfId="0" applyNumberFormat="1"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wrapText="1"/>
    </xf>
    <xf numFmtId="0" fontId="7" fillId="0" borderId="25" xfId="0" applyFont="1" applyFill="1" applyBorder="1" applyAlignment="1" applyProtection="1">
      <alignment horizontal="center" vertical="center" wrapText="1"/>
    </xf>
    <xf numFmtId="0" fontId="12" fillId="0" borderId="24" xfId="0" applyFont="1" applyFill="1" applyBorder="1" applyAlignment="1" applyProtection="1">
      <alignment horizontal="center" vertical="center" wrapText="1"/>
    </xf>
    <xf numFmtId="0" fontId="7" fillId="0" borderId="10" xfId="0" applyFont="1" applyFill="1" applyBorder="1" applyAlignment="1" applyProtection="1">
      <alignment horizontal="left" vertical="center" wrapText="1"/>
    </xf>
    <xf numFmtId="0" fontId="7" fillId="0" borderId="26" xfId="0" applyFont="1" applyFill="1" applyBorder="1" applyAlignment="1" applyProtection="1">
      <alignment horizontal="left" vertical="center" wrapText="1"/>
    </xf>
    <xf numFmtId="0" fontId="7" fillId="0" borderId="27" xfId="0" applyFont="1" applyFill="1" applyBorder="1" applyAlignment="1" applyProtection="1">
      <alignment horizontal="left" vertical="center" wrapText="1"/>
    </xf>
    <xf numFmtId="0" fontId="7" fillId="0" borderId="28" xfId="0" applyFont="1" applyFill="1" applyBorder="1" applyAlignment="1" applyProtection="1">
      <alignment horizontal="left" vertical="center" wrapText="1"/>
    </xf>
    <xf numFmtId="0" fontId="9" fillId="0" borderId="0" xfId="0" applyFont="1" applyFill="1" applyBorder="1" applyAlignment="1">
      <alignment horizontal="left"/>
    </xf>
    <xf numFmtId="0" fontId="2" fillId="0" borderId="0" xfId="0" applyFont="1" applyFill="1" applyBorder="1" applyAlignment="1">
      <alignment vertical="center"/>
    </xf>
    <xf numFmtId="0" fontId="10" fillId="0" borderId="0" xfId="0" applyFont="1" applyFill="1" applyBorder="1" applyAlignment="1">
      <alignment horizontal="center" vertical="center"/>
    </xf>
    <xf numFmtId="0" fontId="2" fillId="0" borderId="0" xfId="0" applyFont="1" applyFill="1" applyBorder="1" applyAlignment="1">
      <alignment horizontal="center"/>
    </xf>
    <xf numFmtId="0" fontId="7" fillId="0" borderId="0" xfId="0" applyFont="1" applyFill="1" applyBorder="1" applyAlignment="1">
      <alignment horizontal="left" vertical="center"/>
    </xf>
    <xf numFmtId="0" fontId="7" fillId="0" borderId="1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5" xfId="0" applyFont="1" applyFill="1" applyBorder="1" applyAlignment="1">
      <alignment vertical="center" wrapText="1"/>
    </xf>
    <xf numFmtId="176" fontId="13" fillId="0" borderId="5"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wrapText="1"/>
    </xf>
    <xf numFmtId="0" fontId="7" fillId="0" borderId="5" xfId="0" applyFont="1" applyFill="1" applyBorder="1" applyAlignment="1">
      <alignment horizontal="right" vertical="center" wrapText="1"/>
    </xf>
    <xf numFmtId="176" fontId="7" fillId="0" borderId="5" xfId="0" applyNumberFormat="1" applyFont="1" applyFill="1" applyBorder="1" applyAlignment="1">
      <alignment vertical="center" wrapText="1"/>
    </xf>
    <xf numFmtId="10" fontId="11" fillId="0" borderId="9"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12" fillId="0" borderId="5" xfId="0" applyFont="1" applyFill="1" applyBorder="1" applyAlignment="1">
      <alignment vertical="center" wrapText="1"/>
    </xf>
    <xf numFmtId="10" fontId="11" fillId="0" borderId="10"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14"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6" xfId="0" applyFont="1" applyFill="1" applyBorder="1" applyAlignment="1">
      <alignment horizontal="left" vertical="center" wrapText="1"/>
    </xf>
    <xf numFmtId="9" fontId="7" fillId="0" borderId="5" xfId="0" applyNumberFormat="1"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15" fillId="0" borderId="5" xfId="0" applyFont="1" applyFill="1" applyBorder="1" applyAlignment="1" applyProtection="1">
      <alignment horizontal="center" vertical="center" wrapText="1"/>
    </xf>
    <xf numFmtId="9" fontId="16" fillId="0" borderId="5" xfId="0" applyNumberFormat="1"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16" fillId="0" borderId="0" xfId="0" applyFont="1" applyFill="1" applyBorder="1" applyAlignment="1">
      <alignment horizontal="justify" vertical="center"/>
    </xf>
    <xf numFmtId="9" fontId="7" fillId="0" borderId="6" xfId="0" applyNumberFormat="1"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9" fontId="7" fillId="0" borderId="11" xfId="0" applyNumberFormat="1" applyFont="1" applyFill="1" applyBorder="1" applyAlignment="1" applyProtection="1">
      <alignment horizontal="center" vertical="center" wrapText="1"/>
    </xf>
    <xf numFmtId="0" fontId="12" fillId="0" borderId="10" xfId="0" applyFont="1" applyFill="1" applyBorder="1" applyAlignment="1" applyProtection="1">
      <alignment horizontal="center" vertical="center" wrapText="1"/>
    </xf>
    <xf numFmtId="0" fontId="17" fillId="0" borderId="0" xfId="0" applyFont="1" applyFill="1" applyBorder="1" applyAlignment="1">
      <alignment horizontal="justify" vertical="center"/>
    </xf>
    <xf numFmtId="0" fontId="4" fillId="0" borderId="3" xfId="0" applyFont="1" applyFill="1" applyBorder="1" applyAlignment="1" applyProtection="1">
      <alignment horizontal="right" vertical="center"/>
    </xf>
    <xf numFmtId="0" fontId="5" fillId="0" borderId="3" xfId="0" applyFont="1" applyFill="1" applyBorder="1" applyAlignment="1" applyProtection="1">
      <alignment horizontal="right" vertical="center"/>
    </xf>
    <xf numFmtId="0" fontId="4" fillId="0" borderId="4" xfId="0" applyFont="1" applyFill="1" applyBorder="1" applyAlignment="1" applyProtection="1">
      <alignment horizontal="center" vertical="center" wrapText="1"/>
    </xf>
    <xf numFmtId="0" fontId="4" fillId="0" borderId="24" xfId="0" applyFont="1" applyFill="1" applyBorder="1" applyAlignment="1" applyProtection="1">
      <alignment horizontal="left" vertical="center" wrapText="1"/>
    </xf>
    <xf numFmtId="0" fontId="5" fillId="0" borderId="18" xfId="0" applyFont="1" applyFill="1" applyBorder="1" applyAlignment="1" applyProtection="1">
      <alignment horizontal="center" vertical="center" wrapText="1"/>
    </xf>
    <xf numFmtId="0" fontId="4" fillId="0" borderId="3" xfId="0" applyFont="1" applyFill="1" applyBorder="1" applyAlignment="1" applyProtection="1">
      <alignment horizontal="right" vertical="center" wrapText="1"/>
    </xf>
    <xf numFmtId="0" fontId="5" fillId="0" borderId="3" xfId="0" applyFont="1" applyFill="1" applyBorder="1" applyAlignment="1" applyProtection="1">
      <alignment horizontal="right" vertical="center" wrapText="1"/>
    </xf>
    <xf numFmtId="0" fontId="6" fillId="0" borderId="6" xfId="0" applyFont="1" applyFill="1" applyBorder="1" applyAlignment="1">
      <alignment horizontal="right" vertical="center"/>
    </xf>
    <xf numFmtId="0" fontId="6" fillId="0" borderId="8" xfId="0" applyFont="1" applyFill="1" applyBorder="1" applyAlignment="1">
      <alignment horizontal="right" vertical="center"/>
    </xf>
    <xf numFmtId="0" fontId="6" fillId="0" borderId="5" xfId="0" applyFont="1" applyFill="1" applyBorder="1" applyAlignment="1">
      <alignment horizontal="right" vertical="center"/>
    </xf>
    <xf numFmtId="2" fontId="6" fillId="0" borderId="5" xfId="0" applyNumberFormat="1" applyFont="1" applyFill="1" applyBorder="1" applyAlignment="1">
      <alignment horizontal="right" vertical="center"/>
    </xf>
    <xf numFmtId="0" fontId="6" fillId="0" borderId="6" xfId="0" applyFont="1" applyFill="1" applyBorder="1" applyAlignment="1">
      <alignment horizontal="right" vertical="center" wrapText="1"/>
    </xf>
    <xf numFmtId="0" fontId="6" fillId="0" borderId="8" xfId="0" applyFont="1" applyFill="1" applyBorder="1" applyAlignment="1">
      <alignment horizontal="right" vertical="center" wrapText="1"/>
    </xf>
    <xf numFmtId="0" fontId="7" fillId="0" borderId="8" xfId="0" applyFont="1" applyFill="1" applyBorder="1" applyAlignment="1" applyProtection="1">
      <alignment horizontal="right" vertical="center" wrapText="1"/>
    </xf>
    <xf numFmtId="9" fontId="7" fillId="0" borderId="5" xfId="0" applyNumberFormat="1" applyFont="1" applyFill="1" applyBorder="1" applyAlignment="1" applyProtection="1">
      <alignment horizontal="right" vertical="center" wrapText="1"/>
    </xf>
    <xf numFmtId="0" fontId="6" fillId="0" borderId="5" xfId="0" applyFont="1" applyFill="1" applyBorder="1" applyAlignment="1">
      <alignment horizontal="center" vertical="top"/>
    </xf>
    <xf numFmtId="0" fontId="5" fillId="0" borderId="3" xfId="0" applyFont="1" applyFill="1" applyBorder="1" applyAlignment="1" applyProtection="1">
      <alignment horizontal="center" vertical="center" wrapText="1"/>
    </xf>
    <xf numFmtId="0" fontId="18" fillId="0" borderId="0" xfId="0" applyFont="1" applyFill="1" applyBorder="1" applyAlignment="1" applyProtection="1">
      <alignment horizontal="center"/>
    </xf>
    <xf numFmtId="0" fontId="2" fillId="0" borderId="0" xfId="0" applyFont="1" applyFill="1" applyBorder="1" applyAlignment="1" applyProtection="1"/>
    <xf numFmtId="10" fontId="2" fillId="0" borderId="0" xfId="0" applyNumberFormat="1" applyFont="1" applyFill="1" applyBorder="1" applyAlignment="1" applyProtection="1"/>
    <xf numFmtId="0" fontId="5" fillId="0" borderId="5"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sharedStrings" Target="sharedStrings.xml"/><Relationship Id="rId98" Type="http://schemas.openxmlformats.org/officeDocument/2006/relationships/theme" Target="theme/theme1.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0" Type="http://schemas.openxmlformats.org/officeDocument/2006/relationships/styles" Target="styles.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workbookViewId="0">
      <selection activeCell="D18" sqref="D18:E18"/>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8</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1740</v>
      </c>
      <c r="D7" s="18" t="s">
        <v>16</v>
      </c>
      <c r="E7" s="18">
        <v>1740</v>
      </c>
      <c r="F7" s="18" t="s">
        <v>17</v>
      </c>
      <c r="G7" s="18">
        <v>1670</v>
      </c>
      <c r="H7" s="20">
        <v>0.9598</v>
      </c>
    </row>
    <row r="8" s="177" customFormat="1" ht="27" customHeight="1" spans="1:10">
      <c r="A8" s="17"/>
      <c r="B8" s="21" t="s">
        <v>18</v>
      </c>
      <c r="C8" s="18">
        <v>1740</v>
      </c>
      <c r="D8" s="21" t="s">
        <v>19</v>
      </c>
      <c r="E8" s="18">
        <v>1740</v>
      </c>
      <c r="F8" s="21" t="s">
        <v>20</v>
      </c>
      <c r="G8" s="18">
        <v>1670</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26</v>
      </c>
      <c r="C11" s="27"/>
      <c r="D11" s="28"/>
      <c r="E11" s="26" t="s">
        <v>27</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37</v>
      </c>
      <c r="E15" s="52"/>
      <c r="F15" s="40" t="s">
        <v>38</v>
      </c>
      <c r="G15" s="41">
        <v>4</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43</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8">
        <v>0.9598</v>
      </c>
      <c r="H19" s="49">
        <v>8</v>
      </c>
    </row>
    <row r="20" s="177" customFormat="1" ht="49" customHeight="1" spans="1:8">
      <c r="A20" s="36"/>
      <c r="B20" s="17" t="s">
        <v>50</v>
      </c>
      <c r="C20" s="50" t="s">
        <v>51</v>
      </c>
      <c r="D20" s="51" t="s">
        <v>52</v>
      </c>
      <c r="E20" s="52"/>
      <c r="F20" s="40" t="s">
        <v>53</v>
      </c>
      <c r="G20" s="40" t="s">
        <v>54</v>
      </c>
      <c r="H20" s="43">
        <v>38</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96</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7"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109</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11.235</v>
      </c>
      <c r="D7" s="18" t="s">
        <v>16</v>
      </c>
      <c r="E7" s="19">
        <v>11.235</v>
      </c>
      <c r="F7" s="18" t="s">
        <v>17</v>
      </c>
      <c r="G7" s="19">
        <v>11.235</v>
      </c>
      <c r="H7" s="20">
        <v>1</v>
      </c>
    </row>
    <row r="8" s="177" customFormat="1" ht="27" customHeight="1" spans="1:10">
      <c r="A8" s="17"/>
      <c r="B8" s="21" t="s">
        <v>18</v>
      </c>
      <c r="C8" s="19">
        <v>11.235</v>
      </c>
      <c r="D8" s="21" t="s">
        <v>19</v>
      </c>
      <c r="E8" s="19">
        <v>11.235</v>
      </c>
      <c r="F8" s="21" t="s">
        <v>20</v>
      </c>
      <c r="G8" s="19">
        <v>11.235</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110</v>
      </c>
      <c r="C11" s="27"/>
      <c r="D11" s="28"/>
      <c r="E11" s="26" t="s">
        <v>110</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106</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107</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11"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111</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18.67</v>
      </c>
      <c r="D7" s="18" t="s">
        <v>16</v>
      </c>
      <c r="E7" s="19">
        <v>18.67</v>
      </c>
      <c r="F7" s="18" t="s">
        <v>17</v>
      </c>
      <c r="G7" s="19">
        <v>18.67</v>
      </c>
      <c r="H7" s="20">
        <v>1</v>
      </c>
    </row>
    <row r="8" s="177" customFormat="1" ht="27" customHeight="1" spans="1:10">
      <c r="A8" s="17"/>
      <c r="B8" s="21" t="s">
        <v>18</v>
      </c>
      <c r="C8" s="19">
        <v>18.67</v>
      </c>
      <c r="D8" s="21" t="s">
        <v>19</v>
      </c>
      <c r="E8" s="19">
        <v>18.67</v>
      </c>
      <c r="F8" s="21" t="s">
        <v>20</v>
      </c>
      <c r="G8" s="19">
        <v>18.67</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112</v>
      </c>
      <c r="C11" s="27"/>
      <c r="D11" s="28"/>
      <c r="E11" s="26" t="s">
        <v>113</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114</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115</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7"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116</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21.12</v>
      </c>
      <c r="D7" s="18" t="s">
        <v>16</v>
      </c>
      <c r="E7" s="19">
        <v>21.12</v>
      </c>
      <c r="F7" s="18" t="s">
        <v>17</v>
      </c>
      <c r="G7" s="19">
        <v>21.12</v>
      </c>
      <c r="H7" s="20">
        <v>1</v>
      </c>
    </row>
    <row r="8" s="177" customFormat="1" ht="27" customHeight="1" spans="1:10">
      <c r="A8" s="17"/>
      <c r="B8" s="21" t="s">
        <v>18</v>
      </c>
      <c r="C8" s="19">
        <v>21.12</v>
      </c>
      <c r="D8" s="21" t="s">
        <v>19</v>
      </c>
      <c r="E8" s="19">
        <v>21.12</v>
      </c>
      <c r="F8" s="21" t="s">
        <v>20</v>
      </c>
      <c r="G8" s="19">
        <v>21.12</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112</v>
      </c>
      <c r="C11" s="27"/>
      <c r="D11" s="28"/>
      <c r="E11" s="26" t="s">
        <v>113</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114</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115</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7"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117</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19.405</v>
      </c>
      <c r="D7" s="18" t="s">
        <v>16</v>
      </c>
      <c r="E7" s="19">
        <v>19.405</v>
      </c>
      <c r="F7" s="18" t="s">
        <v>17</v>
      </c>
      <c r="G7" s="19">
        <v>19.405</v>
      </c>
      <c r="H7" s="20">
        <v>1</v>
      </c>
    </row>
    <row r="8" s="177" customFormat="1" ht="27" customHeight="1" spans="1:10">
      <c r="A8" s="17"/>
      <c r="B8" s="21" t="s">
        <v>18</v>
      </c>
      <c r="C8" s="19">
        <v>19.405</v>
      </c>
      <c r="D8" s="21" t="s">
        <v>19</v>
      </c>
      <c r="E8" s="19">
        <v>19.405</v>
      </c>
      <c r="F8" s="21" t="s">
        <v>20</v>
      </c>
      <c r="G8" s="19">
        <v>19.405</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112</v>
      </c>
      <c r="C11" s="27"/>
      <c r="D11" s="28"/>
      <c r="E11" s="26" t="s">
        <v>113</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114</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115</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12"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118</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6.40633</v>
      </c>
      <c r="D7" s="18" t="s">
        <v>16</v>
      </c>
      <c r="E7" s="19">
        <v>6.40633</v>
      </c>
      <c r="F7" s="18" t="s">
        <v>17</v>
      </c>
      <c r="G7" s="19">
        <v>6.40633</v>
      </c>
      <c r="H7" s="20">
        <v>1</v>
      </c>
    </row>
    <row r="8" s="177" customFormat="1" ht="27" customHeight="1" spans="1:10">
      <c r="A8" s="17"/>
      <c r="B8" s="21" t="s">
        <v>18</v>
      </c>
      <c r="C8" s="19">
        <v>6.40633</v>
      </c>
      <c r="D8" s="21" t="s">
        <v>19</v>
      </c>
      <c r="E8" s="19">
        <v>6.40633</v>
      </c>
      <c r="F8" s="21" t="s">
        <v>20</v>
      </c>
      <c r="G8" s="19">
        <v>6.40633</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91</v>
      </c>
      <c r="C11" s="27"/>
      <c r="D11" s="28"/>
      <c r="E11" s="26" t="s">
        <v>91</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119</v>
      </c>
      <c r="E15" s="52"/>
      <c r="F15" s="40" t="s">
        <v>120</v>
      </c>
      <c r="G15" s="41">
        <v>13</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121</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9"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122</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2.26835</v>
      </c>
      <c r="D7" s="18" t="s">
        <v>16</v>
      </c>
      <c r="E7" s="19">
        <v>2.26835</v>
      </c>
      <c r="F7" s="18" t="s">
        <v>17</v>
      </c>
      <c r="G7" s="19">
        <v>2.26835</v>
      </c>
      <c r="H7" s="20">
        <v>1</v>
      </c>
    </row>
    <row r="8" s="177" customFormat="1" ht="27" customHeight="1" spans="1:10">
      <c r="A8" s="17"/>
      <c r="B8" s="21" t="s">
        <v>18</v>
      </c>
      <c r="C8" s="19">
        <v>2.26835</v>
      </c>
      <c r="D8" s="21" t="s">
        <v>19</v>
      </c>
      <c r="E8" s="19">
        <v>2.26835</v>
      </c>
      <c r="F8" s="21" t="s">
        <v>20</v>
      </c>
      <c r="G8" s="19">
        <v>2.26835</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91</v>
      </c>
      <c r="C11" s="27"/>
      <c r="D11" s="28"/>
      <c r="E11" s="26" t="s">
        <v>91</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119</v>
      </c>
      <c r="E15" s="52"/>
      <c r="F15" s="40" t="s">
        <v>120</v>
      </c>
      <c r="G15" s="41">
        <v>13</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121</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9"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123</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5.83891</v>
      </c>
      <c r="D7" s="18" t="s">
        <v>16</v>
      </c>
      <c r="E7" s="19">
        <v>5.83891</v>
      </c>
      <c r="F7" s="18" t="s">
        <v>17</v>
      </c>
      <c r="G7" s="19">
        <v>5.83891</v>
      </c>
      <c r="H7" s="20">
        <v>1</v>
      </c>
    </row>
    <row r="8" s="177" customFormat="1" ht="27" customHeight="1" spans="1:10">
      <c r="A8" s="17"/>
      <c r="B8" s="21" t="s">
        <v>18</v>
      </c>
      <c r="C8" s="19">
        <v>5.83891</v>
      </c>
      <c r="D8" s="21" t="s">
        <v>19</v>
      </c>
      <c r="E8" s="19">
        <v>5.83891</v>
      </c>
      <c r="F8" s="21" t="s">
        <v>20</v>
      </c>
      <c r="G8" s="19">
        <v>5.83891</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91</v>
      </c>
      <c r="C11" s="27"/>
      <c r="D11" s="28"/>
      <c r="E11" s="26" t="s">
        <v>91</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119</v>
      </c>
      <c r="E15" s="52"/>
      <c r="F15" s="40" t="s">
        <v>120</v>
      </c>
      <c r="G15" s="41">
        <v>13</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121</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7"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124</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18.06</v>
      </c>
      <c r="D7" s="18" t="s">
        <v>16</v>
      </c>
      <c r="E7" s="19">
        <v>18.06</v>
      </c>
      <c r="F7" s="18" t="s">
        <v>17</v>
      </c>
      <c r="G7" s="19">
        <v>18.06</v>
      </c>
      <c r="H7" s="20">
        <v>1</v>
      </c>
    </row>
    <row r="8" s="177" customFormat="1" ht="27" customHeight="1" spans="1:10">
      <c r="A8" s="17"/>
      <c r="B8" s="21" t="s">
        <v>18</v>
      </c>
      <c r="C8" s="19">
        <v>18.06</v>
      </c>
      <c r="D8" s="21" t="s">
        <v>19</v>
      </c>
      <c r="E8" s="19">
        <v>18.06</v>
      </c>
      <c r="F8" s="21" t="s">
        <v>20</v>
      </c>
      <c r="G8" s="19">
        <v>18.06</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91</v>
      </c>
      <c r="C11" s="27"/>
      <c r="D11" s="28"/>
      <c r="E11" s="26" t="s">
        <v>91</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119</v>
      </c>
      <c r="E15" s="52"/>
      <c r="F15" s="40" t="s">
        <v>120</v>
      </c>
      <c r="G15" s="41">
        <v>13</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121</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6" workbookViewId="0">
      <selection activeCell="G24" sqref="G24"/>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125</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5.6</v>
      </c>
      <c r="D7" s="18" t="s">
        <v>16</v>
      </c>
      <c r="E7" s="18">
        <v>5.6</v>
      </c>
      <c r="F7" s="18" t="s">
        <v>17</v>
      </c>
      <c r="G7" s="18">
        <v>5.6</v>
      </c>
      <c r="H7" s="20">
        <v>0.6278</v>
      </c>
    </row>
    <row r="8" s="177" customFormat="1" ht="27" customHeight="1" spans="1:10">
      <c r="A8" s="17"/>
      <c r="B8" s="21" t="s">
        <v>18</v>
      </c>
      <c r="C8" s="18">
        <v>5.6</v>
      </c>
      <c r="D8" s="21" t="s">
        <v>19</v>
      </c>
      <c r="E8" s="18">
        <v>5.6</v>
      </c>
      <c r="F8" s="21" t="s">
        <v>20</v>
      </c>
      <c r="G8" s="18">
        <v>5.6</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126</v>
      </c>
      <c r="C11" s="27"/>
      <c r="D11" s="28"/>
      <c r="E11" s="26" t="s">
        <v>127</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128</v>
      </c>
      <c r="E15" s="52"/>
      <c r="F15" s="40" t="s">
        <v>94</v>
      </c>
      <c r="G15" s="41">
        <v>1</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80</v>
      </c>
      <c r="E17" s="52"/>
      <c r="F17" s="40" t="s">
        <v>41</v>
      </c>
      <c r="G17" s="41">
        <v>95</v>
      </c>
      <c r="H17" s="43">
        <v>10</v>
      </c>
    </row>
    <row r="18" s="177" customFormat="1" ht="34" customHeight="1" spans="1:8">
      <c r="A18" s="36"/>
      <c r="B18" s="17"/>
      <c r="C18" s="44" t="s">
        <v>44</v>
      </c>
      <c r="D18" s="51" t="s">
        <v>129</v>
      </c>
      <c r="E18" s="52"/>
      <c r="F18" s="40" t="s">
        <v>41</v>
      </c>
      <c r="G18" s="41">
        <v>100</v>
      </c>
      <c r="H18" s="43">
        <v>10</v>
      </c>
    </row>
    <row r="19" s="177" customFormat="1" ht="37" customHeight="1" spans="1:8">
      <c r="A19" s="36"/>
      <c r="B19" s="45" t="s">
        <v>46</v>
      </c>
      <c r="C19" s="34" t="s">
        <v>47</v>
      </c>
      <c r="D19" s="46" t="s">
        <v>130</v>
      </c>
      <c r="E19" s="47"/>
      <c r="F19" s="48" t="s">
        <v>49</v>
      </c>
      <c r="G19" s="48">
        <v>0.6278</v>
      </c>
      <c r="H19" s="49">
        <v>5</v>
      </c>
    </row>
    <row r="20" s="177" customFormat="1" ht="49" customHeight="1" spans="1:8">
      <c r="A20" s="36"/>
      <c r="B20" s="17" t="s">
        <v>50</v>
      </c>
      <c r="C20" s="50" t="s">
        <v>51</v>
      </c>
      <c r="D20" s="51" t="s">
        <v>131</v>
      </c>
      <c r="E20" s="52"/>
      <c r="F20" s="40" t="s">
        <v>53</v>
      </c>
      <c r="G20" s="40" t="s">
        <v>54</v>
      </c>
      <c r="H20" s="43">
        <v>38</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93</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12"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132</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7.34038</v>
      </c>
      <c r="D7" s="18" t="s">
        <v>16</v>
      </c>
      <c r="E7" s="19">
        <v>7.34038</v>
      </c>
      <c r="F7" s="18" t="s">
        <v>17</v>
      </c>
      <c r="G7" s="19">
        <v>7.34038</v>
      </c>
      <c r="H7" s="20">
        <v>1</v>
      </c>
    </row>
    <row r="8" s="177" customFormat="1" ht="27" customHeight="1" spans="1:10">
      <c r="A8" s="17"/>
      <c r="B8" s="21" t="s">
        <v>18</v>
      </c>
      <c r="C8" s="19">
        <v>7.34038</v>
      </c>
      <c r="D8" s="21" t="s">
        <v>19</v>
      </c>
      <c r="E8" s="19">
        <v>7.34038</v>
      </c>
      <c r="F8" s="21" t="s">
        <v>20</v>
      </c>
      <c r="G8" s="19">
        <v>7.34038</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133</v>
      </c>
      <c r="C11" s="27"/>
      <c r="D11" s="28"/>
      <c r="E11" s="26" t="s">
        <v>133</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114</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134</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8" workbookViewId="0">
      <selection activeCell="D18" sqref="D18:E18"/>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63</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5.5213</v>
      </c>
      <c r="D7" s="18" t="s">
        <v>16</v>
      </c>
      <c r="E7" s="18">
        <v>5.5213</v>
      </c>
      <c r="F7" s="18" t="s">
        <v>17</v>
      </c>
      <c r="G7" s="18">
        <v>5.5213</v>
      </c>
      <c r="H7" s="20">
        <v>1</v>
      </c>
    </row>
    <row r="8" s="177" customFormat="1" ht="27" customHeight="1" spans="1:10">
      <c r="A8" s="17"/>
      <c r="B8" s="21" t="s">
        <v>18</v>
      </c>
      <c r="C8" s="18">
        <v>5.5213</v>
      </c>
      <c r="D8" s="21" t="s">
        <v>19</v>
      </c>
      <c r="E8" s="18">
        <v>5.5213</v>
      </c>
      <c r="F8" s="21" t="s">
        <v>20</v>
      </c>
      <c r="G8" s="18">
        <v>5.5213</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64</v>
      </c>
      <c r="C11" s="27"/>
      <c r="D11" s="28"/>
      <c r="E11" s="26" t="s">
        <v>65</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66</v>
      </c>
      <c r="E15" s="52"/>
      <c r="F15" s="40" t="s">
        <v>67</v>
      </c>
      <c r="G15" s="41">
        <v>2</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43</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68</v>
      </c>
      <c r="E20" s="52"/>
      <c r="F20" s="40" t="s">
        <v>53</v>
      </c>
      <c r="G20" s="40" t="s">
        <v>54</v>
      </c>
      <c r="H20" s="43">
        <v>40</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5"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135</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0.102</v>
      </c>
      <c r="D7" s="18" t="s">
        <v>16</v>
      </c>
      <c r="E7" s="19">
        <v>0.102</v>
      </c>
      <c r="F7" s="18" t="s">
        <v>17</v>
      </c>
      <c r="G7" s="19">
        <v>0.102</v>
      </c>
      <c r="H7" s="20">
        <v>1</v>
      </c>
    </row>
    <row r="8" s="177" customFormat="1" ht="27" customHeight="1" spans="1:10">
      <c r="A8" s="17"/>
      <c r="B8" s="21" t="s">
        <v>18</v>
      </c>
      <c r="C8" s="19">
        <v>0.102</v>
      </c>
      <c r="D8" s="21" t="s">
        <v>19</v>
      </c>
      <c r="E8" s="19">
        <v>0.102</v>
      </c>
      <c r="F8" s="21" t="s">
        <v>20</v>
      </c>
      <c r="G8" s="19">
        <v>0.102</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136</v>
      </c>
      <c r="C11" s="27"/>
      <c r="D11" s="28"/>
      <c r="E11" s="26" t="s">
        <v>137</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114</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138</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11"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139</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5.53</v>
      </c>
      <c r="D7" s="18" t="s">
        <v>16</v>
      </c>
      <c r="E7" s="19">
        <v>5.53</v>
      </c>
      <c r="F7" s="18" t="s">
        <v>17</v>
      </c>
      <c r="G7" s="19">
        <v>5.53</v>
      </c>
      <c r="H7" s="20">
        <v>1</v>
      </c>
    </row>
    <row r="8" s="177" customFormat="1" ht="27" customHeight="1" spans="1:10">
      <c r="A8" s="17"/>
      <c r="B8" s="21" t="s">
        <v>18</v>
      </c>
      <c r="C8" s="19">
        <v>5.53</v>
      </c>
      <c r="D8" s="21" t="s">
        <v>19</v>
      </c>
      <c r="E8" s="19">
        <v>5.53</v>
      </c>
      <c r="F8" s="21" t="s">
        <v>20</v>
      </c>
      <c r="G8" s="19">
        <v>5.53</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140</v>
      </c>
      <c r="C11" s="27"/>
      <c r="D11" s="28"/>
      <c r="E11" s="26" t="s">
        <v>140</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141</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142</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9"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143</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0.826</v>
      </c>
      <c r="D7" s="18" t="s">
        <v>16</v>
      </c>
      <c r="E7" s="19">
        <v>0.826</v>
      </c>
      <c r="F7" s="18" t="s">
        <v>17</v>
      </c>
      <c r="G7" s="19">
        <v>0.826</v>
      </c>
      <c r="H7" s="20">
        <v>1</v>
      </c>
    </row>
    <row r="8" s="177" customFormat="1" ht="27" customHeight="1" spans="1:10">
      <c r="A8" s="17"/>
      <c r="B8" s="21" t="s">
        <v>18</v>
      </c>
      <c r="C8" s="19">
        <v>0.826</v>
      </c>
      <c r="D8" s="21" t="s">
        <v>19</v>
      </c>
      <c r="E8" s="19">
        <v>0.826</v>
      </c>
      <c r="F8" s="21" t="s">
        <v>20</v>
      </c>
      <c r="G8" s="19">
        <v>0.826</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140</v>
      </c>
      <c r="C11" s="27"/>
      <c r="D11" s="28"/>
      <c r="E11" s="26" t="s">
        <v>140</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141</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142</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2"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5" width="11.125"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33" customHeight="1" spans="1:10">
      <c r="A5" s="8" t="s">
        <v>6</v>
      </c>
      <c r="B5" s="9" t="s">
        <v>7</v>
      </c>
      <c r="C5" s="10" t="s">
        <v>144</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2.506</v>
      </c>
      <c r="D7" s="18" t="s">
        <v>16</v>
      </c>
      <c r="E7" s="19">
        <v>2.506</v>
      </c>
      <c r="F7" s="18" t="s">
        <v>17</v>
      </c>
      <c r="G7" s="18">
        <v>2.506</v>
      </c>
      <c r="H7" s="20">
        <v>1</v>
      </c>
    </row>
    <row r="8" s="177" customFormat="1" ht="27" customHeight="1" spans="1:10">
      <c r="A8" s="17"/>
      <c r="B8" s="21" t="s">
        <v>18</v>
      </c>
      <c r="C8" s="19">
        <v>2.506</v>
      </c>
      <c r="D8" s="21" t="s">
        <v>19</v>
      </c>
      <c r="E8" s="19">
        <v>2.506</v>
      </c>
      <c r="F8" s="21" t="s">
        <v>20</v>
      </c>
      <c r="G8" s="18">
        <v>2.506</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97</v>
      </c>
      <c r="C11" s="27"/>
      <c r="D11" s="28"/>
      <c r="E11" s="26" t="s">
        <v>98</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99</v>
      </c>
      <c r="E15" s="52"/>
      <c r="F15" s="40" t="s">
        <v>100</v>
      </c>
      <c r="G15" s="41">
        <v>1700</v>
      </c>
      <c r="H15" s="12">
        <v>10</v>
      </c>
    </row>
    <row r="16" s="177" customFormat="1" ht="34" customHeight="1" spans="1:10">
      <c r="A16" s="36"/>
      <c r="B16" s="17"/>
      <c r="C16" s="42" t="s">
        <v>39</v>
      </c>
      <c r="D16" s="51" t="s">
        <v>101</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102</v>
      </c>
      <c r="E20" s="52"/>
      <c r="F20" s="40" t="s">
        <v>53</v>
      </c>
      <c r="G20" s="40" t="s">
        <v>54</v>
      </c>
      <c r="H20" s="43">
        <v>40</v>
      </c>
    </row>
    <row r="21" s="177" customFormat="1" ht="51" customHeight="1" spans="1:8">
      <c r="A21" s="36"/>
      <c r="B21" s="45" t="s">
        <v>55</v>
      </c>
      <c r="C21" s="50" t="s">
        <v>56</v>
      </c>
      <c r="D21" s="51" t="s">
        <v>89</v>
      </c>
      <c r="E21" s="52"/>
      <c r="F21" s="40" t="s">
        <v>87</v>
      </c>
      <c r="G21" s="41">
        <v>95</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10"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5" width="11.125"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33" customHeight="1" spans="1:10">
      <c r="A5" s="8" t="s">
        <v>6</v>
      </c>
      <c r="B5" s="9" t="s">
        <v>7</v>
      </c>
      <c r="C5" s="10" t="s">
        <v>145</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0.6265</v>
      </c>
      <c r="D7" s="18" t="s">
        <v>16</v>
      </c>
      <c r="E7" s="19">
        <v>0.6265</v>
      </c>
      <c r="F7" s="18" t="s">
        <v>17</v>
      </c>
      <c r="G7" s="18">
        <v>0.6265</v>
      </c>
      <c r="H7" s="20">
        <v>1</v>
      </c>
    </row>
    <row r="8" s="177" customFormat="1" ht="27" customHeight="1" spans="1:10">
      <c r="A8" s="17"/>
      <c r="B8" s="21" t="s">
        <v>18</v>
      </c>
      <c r="C8" s="19">
        <v>0.6265</v>
      </c>
      <c r="D8" s="21" t="s">
        <v>19</v>
      </c>
      <c r="E8" s="19">
        <v>0.6265</v>
      </c>
      <c r="F8" s="21" t="s">
        <v>20</v>
      </c>
      <c r="G8" s="18">
        <v>0.6265</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97</v>
      </c>
      <c r="C11" s="27"/>
      <c r="D11" s="28"/>
      <c r="E11" s="26" t="s">
        <v>98</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99</v>
      </c>
      <c r="E15" s="52"/>
      <c r="F15" s="40" t="s">
        <v>100</v>
      </c>
      <c r="G15" s="41">
        <v>1700</v>
      </c>
      <c r="H15" s="12">
        <v>10</v>
      </c>
    </row>
    <row r="16" s="177" customFormat="1" ht="34" customHeight="1" spans="1:10">
      <c r="A16" s="36"/>
      <c r="B16" s="17"/>
      <c r="C16" s="42" t="s">
        <v>39</v>
      </c>
      <c r="D16" s="51" t="s">
        <v>101</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102</v>
      </c>
      <c r="E20" s="52"/>
      <c r="F20" s="40" t="s">
        <v>53</v>
      </c>
      <c r="G20" s="40" t="s">
        <v>54</v>
      </c>
      <c r="H20" s="43">
        <v>40</v>
      </c>
    </row>
    <row r="21" s="177" customFormat="1" ht="51" customHeight="1" spans="1:8">
      <c r="A21" s="36"/>
      <c r="B21" s="45" t="s">
        <v>55</v>
      </c>
      <c r="C21" s="50" t="s">
        <v>56</v>
      </c>
      <c r="D21" s="51" t="s">
        <v>89</v>
      </c>
      <c r="E21" s="52"/>
      <c r="F21" s="40" t="s">
        <v>87</v>
      </c>
      <c r="G21" s="41">
        <v>95</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8"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5" width="11.125"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33" customHeight="1" spans="1:10">
      <c r="A5" s="8" t="s">
        <v>6</v>
      </c>
      <c r="B5" s="9" t="s">
        <v>7</v>
      </c>
      <c r="C5" s="10" t="s">
        <v>146</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2.94</v>
      </c>
      <c r="D7" s="18" t="s">
        <v>16</v>
      </c>
      <c r="E7" s="19">
        <v>2.94</v>
      </c>
      <c r="F7" s="18" t="s">
        <v>17</v>
      </c>
      <c r="G7" s="18">
        <v>2.94</v>
      </c>
      <c r="H7" s="20">
        <v>1</v>
      </c>
    </row>
    <row r="8" s="177" customFormat="1" ht="27" customHeight="1" spans="1:10">
      <c r="A8" s="17"/>
      <c r="B8" s="21" t="s">
        <v>18</v>
      </c>
      <c r="C8" s="19">
        <v>2.94</v>
      </c>
      <c r="D8" s="21" t="s">
        <v>19</v>
      </c>
      <c r="E8" s="19">
        <v>2.94</v>
      </c>
      <c r="F8" s="21" t="s">
        <v>20</v>
      </c>
      <c r="G8" s="18">
        <v>2.94</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97</v>
      </c>
      <c r="C11" s="27"/>
      <c r="D11" s="28"/>
      <c r="E11" s="26" t="s">
        <v>98</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99</v>
      </c>
      <c r="E15" s="52"/>
      <c r="F15" s="40" t="s">
        <v>100</v>
      </c>
      <c r="G15" s="41">
        <v>1700</v>
      </c>
      <c r="H15" s="12">
        <v>10</v>
      </c>
    </row>
    <row r="16" s="177" customFormat="1" ht="34" customHeight="1" spans="1:10">
      <c r="A16" s="36"/>
      <c r="B16" s="17"/>
      <c r="C16" s="42" t="s">
        <v>39</v>
      </c>
      <c r="D16" s="51" t="s">
        <v>101</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102</v>
      </c>
      <c r="E20" s="52"/>
      <c r="F20" s="40" t="s">
        <v>53</v>
      </c>
      <c r="G20" s="40" t="s">
        <v>54</v>
      </c>
      <c r="H20" s="43">
        <v>40</v>
      </c>
    </row>
    <row r="21" s="177" customFormat="1" ht="51" customHeight="1" spans="1:8">
      <c r="A21" s="36"/>
      <c r="B21" s="45" t="s">
        <v>55</v>
      </c>
      <c r="C21" s="50" t="s">
        <v>56</v>
      </c>
      <c r="D21" s="51" t="s">
        <v>89</v>
      </c>
      <c r="E21" s="52"/>
      <c r="F21" s="40" t="s">
        <v>87</v>
      </c>
      <c r="G21" s="41">
        <v>95</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5" workbookViewId="0">
      <selection activeCell="G18" sqref="G18:G19"/>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147</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5.128978</v>
      </c>
      <c r="D7" s="18" t="s">
        <v>16</v>
      </c>
      <c r="E7" s="18">
        <v>5.128978</v>
      </c>
      <c r="F7" s="18" t="s">
        <v>17</v>
      </c>
      <c r="G7" s="18">
        <v>5.128978</v>
      </c>
      <c r="H7" s="20">
        <v>1</v>
      </c>
    </row>
    <row r="8" s="177" customFormat="1" ht="27" customHeight="1" spans="1:10">
      <c r="A8" s="17"/>
      <c r="B8" s="21" t="s">
        <v>18</v>
      </c>
      <c r="C8" s="18">
        <v>5.128978</v>
      </c>
      <c r="D8" s="21" t="s">
        <v>19</v>
      </c>
      <c r="E8" s="18">
        <v>5.128978</v>
      </c>
      <c r="F8" s="21" t="s">
        <v>20</v>
      </c>
      <c r="G8" s="18">
        <v>5.128978</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26</v>
      </c>
      <c r="C11" s="27"/>
      <c r="D11" s="28"/>
      <c r="E11" s="26" t="s">
        <v>27</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37</v>
      </c>
      <c r="E15" s="52"/>
      <c r="F15" s="40" t="s">
        <v>38</v>
      </c>
      <c r="G15" s="41">
        <v>4</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43</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1">
        <v>100</v>
      </c>
      <c r="H19" s="49">
        <v>10</v>
      </c>
    </row>
    <row r="20" s="177" customFormat="1" ht="49" customHeight="1" spans="1:8">
      <c r="A20" s="36"/>
      <c r="B20" s="17" t="s">
        <v>50</v>
      </c>
      <c r="C20" s="50" t="s">
        <v>51</v>
      </c>
      <c r="D20" s="51" t="s">
        <v>52</v>
      </c>
      <c r="E20" s="52"/>
      <c r="F20" s="40" t="s">
        <v>53</v>
      </c>
      <c r="G20" s="40" t="s">
        <v>54</v>
      </c>
      <c r="H20" s="43">
        <v>40</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6" workbookViewId="0">
      <selection activeCell="G18" sqref="G18:G19"/>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148</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5.04</v>
      </c>
      <c r="D7" s="18" t="s">
        <v>16</v>
      </c>
      <c r="E7" s="18">
        <v>5.04</v>
      </c>
      <c r="F7" s="18" t="s">
        <v>17</v>
      </c>
      <c r="G7" s="18">
        <v>5.04</v>
      </c>
      <c r="H7" s="20">
        <v>1</v>
      </c>
    </row>
    <row r="8" s="177" customFormat="1" ht="27" customHeight="1" spans="1:10">
      <c r="A8" s="17"/>
      <c r="B8" s="21" t="s">
        <v>18</v>
      </c>
      <c r="C8" s="18">
        <v>5.04</v>
      </c>
      <c r="D8" s="21" t="s">
        <v>19</v>
      </c>
      <c r="E8" s="18">
        <v>5.04</v>
      </c>
      <c r="F8" s="21" t="s">
        <v>20</v>
      </c>
      <c r="G8" s="18">
        <v>5.04</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26</v>
      </c>
      <c r="C11" s="27"/>
      <c r="D11" s="28"/>
      <c r="E11" s="26" t="s">
        <v>27</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37</v>
      </c>
      <c r="E15" s="52"/>
      <c r="F15" s="40" t="s">
        <v>38</v>
      </c>
      <c r="G15" s="41">
        <v>4</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43</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1">
        <v>100</v>
      </c>
      <c r="H19" s="49">
        <v>10</v>
      </c>
    </row>
    <row r="20" s="177" customFormat="1" ht="49" customHeight="1" spans="1:8">
      <c r="A20" s="36"/>
      <c r="B20" s="17" t="s">
        <v>50</v>
      </c>
      <c r="C20" s="50" t="s">
        <v>51</v>
      </c>
      <c r="D20" s="51" t="s">
        <v>52</v>
      </c>
      <c r="E20" s="52"/>
      <c r="F20" s="40" t="s">
        <v>53</v>
      </c>
      <c r="G20" s="40" t="s">
        <v>54</v>
      </c>
      <c r="H20" s="43">
        <v>40</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8" workbookViewId="0">
      <selection activeCell="G18" sqref="G18:G19"/>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149</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22.82</v>
      </c>
      <c r="D7" s="18" t="s">
        <v>16</v>
      </c>
      <c r="E7" s="18">
        <v>22.82</v>
      </c>
      <c r="F7" s="18" t="s">
        <v>17</v>
      </c>
      <c r="G7" s="18">
        <v>22.82</v>
      </c>
      <c r="H7" s="20">
        <v>1</v>
      </c>
    </row>
    <row r="8" s="177" customFormat="1" ht="27" customHeight="1" spans="1:10">
      <c r="A8" s="17"/>
      <c r="B8" s="21" t="s">
        <v>18</v>
      </c>
      <c r="C8" s="18">
        <v>22.82</v>
      </c>
      <c r="D8" s="21" t="s">
        <v>19</v>
      </c>
      <c r="E8" s="18">
        <v>22.82</v>
      </c>
      <c r="F8" s="21" t="s">
        <v>20</v>
      </c>
      <c r="G8" s="18">
        <v>22.82</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26</v>
      </c>
      <c r="C11" s="27"/>
      <c r="D11" s="28"/>
      <c r="E11" s="26" t="s">
        <v>27</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37</v>
      </c>
      <c r="E15" s="52"/>
      <c r="F15" s="40" t="s">
        <v>38</v>
      </c>
      <c r="G15" s="41">
        <v>4</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43</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1">
        <v>100</v>
      </c>
      <c r="H19" s="49">
        <v>10</v>
      </c>
    </row>
    <row r="20" s="177" customFormat="1" ht="49" customHeight="1" spans="1:8">
      <c r="A20" s="36"/>
      <c r="B20" s="17" t="s">
        <v>50</v>
      </c>
      <c r="C20" s="50" t="s">
        <v>51</v>
      </c>
      <c r="D20" s="51" t="s">
        <v>52</v>
      </c>
      <c r="E20" s="52"/>
      <c r="F20" s="40" t="s">
        <v>53</v>
      </c>
      <c r="G20" s="40" t="s">
        <v>54</v>
      </c>
      <c r="H20" s="43">
        <v>40</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8" workbookViewId="0">
      <selection activeCell="G18" sqref="G18"/>
    </sheetView>
  </sheetViews>
  <sheetFormatPr defaultColWidth="8.89166666666667" defaultRowHeight="13.5"/>
  <cols>
    <col min="1" max="1" width="11.3833333333333" style="2"/>
    <col min="2" max="2" width="9.63333333333333" style="2"/>
    <col min="3" max="3" width="8.625" style="2" customWidth="1"/>
    <col min="4" max="5" width="11.125"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33" customHeight="1" spans="1:10">
      <c r="A5" s="8" t="s">
        <v>6</v>
      </c>
      <c r="B5" s="9" t="s">
        <v>7</v>
      </c>
      <c r="C5" s="10" t="s">
        <v>150</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237.58416</v>
      </c>
      <c r="D7" s="18" t="s">
        <v>16</v>
      </c>
      <c r="E7" s="19">
        <v>237.58416</v>
      </c>
      <c r="F7" s="18" t="s">
        <v>17</v>
      </c>
      <c r="G7" s="18">
        <v>237.58416</v>
      </c>
      <c r="H7" s="20">
        <v>1</v>
      </c>
    </row>
    <row r="8" s="177" customFormat="1" ht="27" customHeight="1" spans="1:10">
      <c r="A8" s="17"/>
      <c r="B8" s="21" t="s">
        <v>18</v>
      </c>
      <c r="C8" s="19">
        <v>237.58416</v>
      </c>
      <c r="D8" s="21" t="s">
        <v>19</v>
      </c>
      <c r="E8" s="19">
        <v>237.58416</v>
      </c>
      <c r="F8" s="21" t="s">
        <v>20</v>
      </c>
      <c r="G8" s="18">
        <v>237.58416</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97</v>
      </c>
      <c r="C11" s="27"/>
      <c r="D11" s="28"/>
      <c r="E11" s="26" t="s">
        <v>98</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99</v>
      </c>
      <c r="E15" s="52"/>
      <c r="F15" s="40" t="s">
        <v>100</v>
      </c>
      <c r="G15" s="41">
        <v>1700</v>
      </c>
      <c r="H15" s="12">
        <v>10</v>
      </c>
    </row>
    <row r="16" s="177" customFormat="1" ht="34" customHeight="1" spans="1:10">
      <c r="A16" s="36"/>
      <c r="B16" s="17"/>
      <c r="C16" s="42" t="s">
        <v>39</v>
      </c>
      <c r="D16" s="51" t="s">
        <v>101</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102</v>
      </c>
      <c r="E20" s="52"/>
      <c r="F20" s="40" t="s">
        <v>53</v>
      </c>
      <c r="G20" s="40" t="s">
        <v>54</v>
      </c>
      <c r="H20" s="43">
        <v>40</v>
      </c>
    </row>
    <row r="21" s="177" customFormat="1" ht="51" customHeight="1" spans="1:8">
      <c r="A21" s="36"/>
      <c r="B21" s="45" t="s">
        <v>55</v>
      </c>
      <c r="C21" s="50" t="s">
        <v>56</v>
      </c>
      <c r="D21" s="51" t="s">
        <v>89</v>
      </c>
      <c r="E21" s="52"/>
      <c r="F21" s="40" t="s">
        <v>87</v>
      </c>
      <c r="G21" s="41">
        <v>95</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8" workbookViewId="0">
      <selection activeCell="I20" sqref="I20"/>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69</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5</v>
      </c>
      <c r="D7" s="18" t="s">
        <v>16</v>
      </c>
      <c r="E7" s="18">
        <v>5</v>
      </c>
      <c r="F7" s="18" t="s">
        <v>17</v>
      </c>
      <c r="G7" s="18">
        <v>5</v>
      </c>
      <c r="H7" s="20">
        <v>1</v>
      </c>
    </row>
    <row r="8" s="177" customFormat="1" ht="27" customHeight="1" spans="1:10">
      <c r="A8" s="17"/>
      <c r="B8" s="21" t="s">
        <v>18</v>
      </c>
      <c r="C8" s="18">
        <v>5</v>
      </c>
      <c r="D8" s="21" t="s">
        <v>19</v>
      </c>
      <c r="E8" s="18">
        <v>5</v>
      </c>
      <c r="F8" s="21" t="s">
        <v>20</v>
      </c>
      <c r="G8" s="18">
        <v>5</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70</v>
      </c>
      <c r="C11" s="27"/>
      <c r="D11" s="28"/>
      <c r="E11" s="26" t="s">
        <v>70</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71</v>
      </c>
      <c r="E15" s="52"/>
      <c r="F15" s="40" t="s">
        <v>72</v>
      </c>
      <c r="G15" s="41">
        <v>900</v>
      </c>
      <c r="H15" s="12">
        <v>10</v>
      </c>
    </row>
    <row r="16" s="177" customFormat="1" ht="34" customHeight="1" spans="1:10">
      <c r="A16" s="36"/>
      <c r="B16" s="17"/>
      <c r="C16" s="42" t="s">
        <v>39</v>
      </c>
      <c r="D16" s="51" t="s">
        <v>40</v>
      </c>
      <c r="E16" s="52"/>
      <c r="F16" s="40" t="s">
        <v>41</v>
      </c>
      <c r="G16" s="41">
        <v>95</v>
      </c>
      <c r="H16" s="43">
        <v>10</v>
      </c>
    </row>
    <row r="17" s="177" customFormat="1" ht="34" customHeight="1" spans="1:8">
      <c r="A17" s="36"/>
      <c r="B17" s="17"/>
      <c r="C17" s="42" t="s">
        <v>42</v>
      </c>
      <c r="D17" s="51" t="s">
        <v>43</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73</v>
      </c>
      <c r="E20" s="52"/>
      <c r="F20" s="40" t="s">
        <v>53</v>
      </c>
      <c r="G20" s="40" t="s">
        <v>54</v>
      </c>
      <c r="H20" s="43">
        <v>40</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I10" sqref="I10"/>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6"/>
      <c r="F4" s="7"/>
      <c r="G4" s="7"/>
      <c r="H4" s="7" t="s">
        <v>5</v>
      </c>
    </row>
    <row r="5" ht="24.75" spans="1:8">
      <c r="A5" s="8" t="s">
        <v>6</v>
      </c>
      <c r="B5" s="9" t="s">
        <v>7</v>
      </c>
      <c r="C5" s="10" t="s">
        <v>151</v>
      </c>
      <c r="D5" s="175"/>
      <c r="E5" s="161" t="s">
        <v>9</v>
      </c>
      <c r="F5" s="13" t="s">
        <v>4</v>
      </c>
      <c r="G5" s="14"/>
      <c r="H5" s="15"/>
    </row>
    <row r="6" ht="24" spans="1:8">
      <c r="A6" s="16" t="s">
        <v>10</v>
      </c>
      <c r="B6" s="13" t="s">
        <v>11</v>
      </c>
      <c r="C6" s="15"/>
      <c r="D6" s="13" t="s">
        <v>12</v>
      </c>
      <c r="E6" s="15"/>
      <c r="F6" s="13" t="s">
        <v>13</v>
      </c>
      <c r="G6" s="15"/>
      <c r="H6" s="12" t="s">
        <v>14</v>
      </c>
    </row>
    <row r="7" spans="1:8">
      <c r="A7" s="17"/>
      <c r="B7" s="18" t="s">
        <v>15</v>
      </c>
      <c r="C7" s="19">
        <v>31.3635</v>
      </c>
      <c r="D7" s="18" t="s">
        <v>16</v>
      </c>
      <c r="E7" s="19">
        <v>31.3635</v>
      </c>
      <c r="F7" s="18" t="s">
        <v>17</v>
      </c>
      <c r="G7" s="19">
        <v>31.3635</v>
      </c>
      <c r="H7" s="20">
        <v>1</v>
      </c>
    </row>
    <row r="8" ht="24" spans="1:8">
      <c r="A8" s="17"/>
      <c r="B8" s="21" t="s">
        <v>18</v>
      </c>
      <c r="C8" s="19">
        <v>31.3635</v>
      </c>
      <c r="D8" s="21" t="s">
        <v>19</v>
      </c>
      <c r="E8" s="19">
        <v>31.3635</v>
      </c>
      <c r="F8" s="21" t="s">
        <v>20</v>
      </c>
      <c r="G8" s="19">
        <v>31.3635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152</v>
      </c>
      <c r="C11" s="27"/>
      <c r="D11" s="28"/>
      <c r="E11" s="26" t="s">
        <v>152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153</v>
      </c>
      <c r="E15" s="52"/>
      <c r="F15" s="40">
        <v>31.3635</v>
      </c>
      <c r="G15" s="40">
        <v>31.3635</v>
      </c>
      <c r="H15" s="12">
        <v>10</v>
      </c>
    </row>
    <row r="16" spans="1:8">
      <c r="A16" s="36"/>
      <c r="B16" s="17"/>
      <c r="C16" s="42" t="s">
        <v>39</v>
      </c>
      <c r="D16" s="51" t="s">
        <v>154</v>
      </c>
      <c r="E16" s="52"/>
      <c r="F16" s="40" t="s">
        <v>41</v>
      </c>
      <c r="G16" s="41">
        <v>95</v>
      </c>
      <c r="H16" s="43">
        <v>10</v>
      </c>
    </row>
    <row r="17" spans="1:8">
      <c r="A17" s="36"/>
      <c r="B17" s="17"/>
      <c r="C17" s="42" t="s">
        <v>42</v>
      </c>
      <c r="D17" s="51" t="s">
        <v>155</v>
      </c>
      <c r="E17" s="52"/>
      <c r="F17" s="40" t="s">
        <v>156</v>
      </c>
      <c r="G17" s="41">
        <v>7</v>
      </c>
      <c r="H17" s="43">
        <v>10</v>
      </c>
    </row>
    <row r="18" spans="1:8">
      <c r="A18" s="36"/>
      <c r="B18" s="17"/>
      <c r="C18" s="44" t="s">
        <v>44</v>
      </c>
      <c r="D18" s="51" t="s">
        <v>157</v>
      </c>
      <c r="E18" s="52"/>
      <c r="F18" s="40" t="s">
        <v>41</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158</v>
      </c>
      <c r="E20" s="52"/>
      <c r="F20" s="40" t="s">
        <v>94</v>
      </c>
      <c r="G20" s="41">
        <v>1</v>
      </c>
      <c r="H20" s="43">
        <v>40</v>
      </c>
    </row>
    <row r="21" ht="24" spans="1:8">
      <c r="A21" s="36"/>
      <c r="B21" s="45" t="s">
        <v>55</v>
      </c>
      <c r="C21" s="50" t="s">
        <v>56</v>
      </c>
      <c r="D21" s="51" t="s">
        <v>89</v>
      </c>
      <c r="E21" s="52"/>
      <c r="F21" s="40" t="s">
        <v>41</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62</v>
      </c>
      <c r="H24" s="7">
        <v>15373629873</v>
      </c>
    </row>
  </sheetData>
  <mergeCells count="28">
    <mergeCell ref="A2:H2"/>
    <mergeCell ref="A3:H3"/>
    <mergeCell ref="B4:E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B11" sqref="B11:D13"/>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160</v>
      </c>
      <c r="B3" s="4"/>
      <c r="C3" s="4"/>
      <c r="D3" s="4"/>
      <c r="E3" s="4"/>
      <c r="F3" s="4"/>
      <c r="G3" s="4"/>
      <c r="H3" s="4"/>
    </row>
    <row r="4" spans="1:8">
      <c r="A4" s="5" t="s">
        <v>3</v>
      </c>
      <c r="B4" s="6" t="s">
        <v>4</v>
      </c>
      <c r="C4" s="6"/>
      <c r="D4" s="6"/>
      <c r="E4" s="7"/>
      <c r="F4" s="7"/>
      <c r="G4" s="6" t="s">
        <v>5</v>
      </c>
      <c r="H4" s="6"/>
    </row>
    <row r="5" ht="24.75" spans="1:8">
      <c r="A5" s="8" t="s">
        <v>6</v>
      </c>
      <c r="B5" s="9" t="s">
        <v>7</v>
      </c>
      <c r="C5" s="10" t="s">
        <v>161</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82.2556</v>
      </c>
      <c r="D7" s="18" t="s">
        <v>16</v>
      </c>
      <c r="E7" s="19">
        <v>82.2556</v>
      </c>
      <c r="F7" s="18" t="s">
        <v>17</v>
      </c>
      <c r="G7" s="19">
        <v>82.2556</v>
      </c>
      <c r="H7" s="20">
        <v>1</v>
      </c>
    </row>
    <row r="8" ht="24" spans="1:8">
      <c r="A8" s="17"/>
      <c r="B8" s="21" t="s">
        <v>18</v>
      </c>
      <c r="C8" s="19">
        <v>82.2556</v>
      </c>
      <c r="D8" s="21" t="s">
        <v>19</v>
      </c>
      <c r="E8" s="19">
        <v>82.2556</v>
      </c>
      <c r="F8" s="21" t="s">
        <v>20</v>
      </c>
      <c r="G8" s="19">
        <v>82.2556</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162</v>
      </c>
      <c r="C11" s="27"/>
      <c r="D11" s="28"/>
      <c r="E11" s="26" t="s">
        <v>162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163</v>
      </c>
      <c r="E15" s="52"/>
      <c r="F15" s="19">
        <v>82.2556</v>
      </c>
      <c r="G15" s="174">
        <v>82.2556</v>
      </c>
      <c r="H15" s="12">
        <v>10</v>
      </c>
    </row>
    <row r="16" spans="1:8">
      <c r="A16" s="36"/>
      <c r="B16" s="17"/>
      <c r="C16" s="42" t="s">
        <v>39</v>
      </c>
      <c r="D16" s="51" t="s">
        <v>154</v>
      </c>
      <c r="E16" s="52"/>
      <c r="F16" s="40" t="s">
        <v>41</v>
      </c>
      <c r="G16" s="41">
        <v>95</v>
      </c>
      <c r="H16" s="43">
        <v>10</v>
      </c>
    </row>
    <row r="17" spans="1:8">
      <c r="A17" s="36"/>
      <c r="B17" s="17"/>
      <c r="C17" s="42" t="s">
        <v>42</v>
      </c>
      <c r="D17" s="51" t="s">
        <v>164</v>
      </c>
      <c r="E17" s="52"/>
      <c r="F17" s="40" t="s">
        <v>165</v>
      </c>
      <c r="G17" s="41">
        <v>7</v>
      </c>
      <c r="H17" s="43">
        <v>10</v>
      </c>
    </row>
    <row r="18" spans="1:8">
      <c r="A18" s="36"/>
      <c r="B18" s="17"/>
      <c r="C18" s="44" t="s">
        <v>44</v>
      </c>
      <c r="D18" s="51" t="s">
        <v>157</v>
      </c>
      <c r="E18" s="52"/>
      <c r="F18" s="40" t="s">
        <v>41</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166</v>
      </c>
      <c r="E20" s="52"/>
      <c r="F20" s="40" t="s">
        <v>94</v>
      </c>
      <c r="G20" s="41">
        <v>1</v>
      </c>
      <c r="H20" s="43">
        <v>40</v>
      </c>
    </row>
    <row r="21" ht="24" spans="1:8">
      <c r="A21" s="36"/>
      <c r="B21" s="45" t="s">
        <v>55</v>
      </c>
      <c r="C21" s="50" t="s">
        <v>56</v>
      </c>
      <c r="D21" s="51" t="s">
        <v>89</v>
      </c>
      <c r="E21" s="52"/>
      <c r="F21" s="40" t="s">
        <v>41</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K21" sqref="K21"/>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168</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275.4536</v>
      </c>
      <c r="D7" s="18" t="s">
        <v>16</v>
      </c>
      <c r="E7" s="19">
        <v>275.4536</v>
      </c>
      <c r="F7" s="18" t="s">
        <v>17</v>
      </c>
      <c r="G7" s="19">
        <v>275.4536</v>
      </c>
      <c r="H7" s="20">
        <v>1</v>
      </c>
    </row>
    <row r="8" ht="24" spans="1:8">
      <c r="A8" s="17"/>
      <c r="B8" s="21" t="s">
        <v>18</v>
      </c>
      <c r="C8" s="19">
        <v>275.4536</v>
      </c>
      <c r="D8" s="21" t="s">
        <v>19</v>
      </c>
      <c r="E8" s="19">
        <v>275.4536</v>
      </c>
      <c r="F8" s="21" t="s">
        <v>20</v>
      </c>
      <c r="G8" s="19">
        <v>275.4536</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162</v>
      </c>
      <c r="C11" s="27"/>
      <c r="D11" s="28"/>
      <c r="E11" s="26" t="s">
        <v>162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163</v>
      </c>
      <c r="E15" s="52"/>
      <c r="F15" s="40">
        <v>275.4536</v>
      </c>
      <c r="G15" s="41">
        <v>275.4536</v>
      </c>
      <c r="H15" s="12">
        <v>10</v>
      </c>
    </row>
    <row r="16" spans="1:8">
      <c r="A16" s="36"/>
      <c r="B16" s="17"/>
      <c r="C16" s="42" t="s">
        <v>39</v>
      </c>
      <c r="D16" s="51" t="s">
        <v>154</v>
      </c>
      <c r="E16" s="52"/>
      <c r="F16" s="40" t="s">
        <v>41</v>
      </c>
      <c r="G16" s="41">
        <v>95</v>
      </c>
      <c r="H16" s="43">
        <v>10</v>
      </c>
    </row>
    <row r="17" spans="1:8">
      <c r="A17" s="36"/>
      <c r="B17" s="17"/>
      <c r="C17" s="42" t="s">
        <v>42</v>
      </c>
      <c r="D17" s="51" t="s">
        <v>164</v>
      </c>
      <c r="E17" s="52"/>
      <c r="F17" s="40" t="s">
        <v>165</v>
      </c>
      <c r="G17" s="41">
        <v>7</v>
      </c>
      <c r="H17" s="43">
        <v>10</v>
      </c>
    </row>
    <row r="18" spans="1:8">
      <c r="A18" s="36"/>
      <c r="B18" s="17"/>
      <c r="C18" s="44" t="s">
        <v>44</v>
      </c>
      <c r="D18" s="51" t="s">
        <v>157</v>
      </c>
      <c r="E18" s="52"/>
      <c r="F18" s="40" t="s">
        <v>41</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166</v>
      </c>
      <c r="E20" s="52"/>
      <c r="F20" s="40" t="s">
        <v>94</v>
      </c>
      <c r="G20" s="41">
        <v>1</v>
      </c>
      <c r="H20" s="43">
        <v>40</v>
      </c>
    </row>
    <row r="21" ht="24" spans="1:8">
      <c r="A21" s="36"/>
      <c r="B21" s="45" t="s">
        <v>55</v>
      </c>
      <c r="C21" s="50" t="s">
        <v>56</v>
      </c>
      <c r="D21" s="51" t="s">
        <v>89</v>
      </c>
      <c r="E21" s="52"/>
      <c r="F21" s="40" t="s">
        <v>41</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160</v>
      </c>
      <c r="B3" s="4"/>
      <c r="C3" s="4"/>
      <c r="D3" s="4"/>
      <c r="E3" s="4"/>
      <c r="F3" s="4"/>
      <c r="G3" s="4"/>
      <c r="H3" s="4"/>
    </row>
    <row r="4" spans="1:8">
      <c r="A4" s="5" t="s">
        <v>3</v>
      </c>
      <c r="B4" s="6" t="s">
        <v>4</v>
      </c>
      <c r="C4" s="6"/>
      <c r="D4" s="6"/>
      <c r="E4" s="7"/>
      <c r="F4" s="7"/>
      <c r="G4" s="6" t="s">
        <v>5</v>
      </c>
      <c r="H4" s="6"/>
    </row>
    <row r="5" ht="24.75" spans="1:8">
      <c r="A5" s="8" t="s">
        <v>6</v>
      </c>
      <c r="B5" s="9" t="s">
        <v>7</v>
      </c>
      <c r="C5" s="10" t="s">
        <v>169</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356.6225</v>
      </c>
      <c r="D7" s="18" t="s">
        <v>16</v>
      </c>
      <c r="E7" s="19">
        <v>356.6225</v>
      </c>
      <c r="F7" s="18" t="s">
        <v>17</v>
      </c>
      <c r="G7" s="19">
        <v>356.6225</v>
      </c>
      <c r="H7" s="20">
        <v>1</v>
      </c>
    </row>
    <row r="8" ht="24" spans="1:8">
      <c r="A8" s="17"/>
      <c r="B8" s="21" t="s">
        <v>18</v>
      </c>
      <c r="C8" s="19">
        <v>356.6225</v>
      </c>
      <c r="D8" s="21" t="s">
        <v>19</v>
      </c>
      <c r="E8" s="19">
        <v>356.6225</v>
      </c>
      <c r="F8" s="21" t="s">
        <v>20</v>
      </c>
      <c r="G8" s="19">
        <v>356.6225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162</v>
      </c>
      <c r="C11" s="27"/>
      <c r="D11" s="28"/>
      <c r="E11" s="26" t="s">
        <v>162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163</v>
      </c>
      <c r="E15" s="52"/>
      <c r="F15" s="19">
        <v>356.6225</v>
      </c>
      <c r="G15" s="174">
        <v>356.6225</v>
      </c>
      <c r="H15" s="12">
        <v>10</v>
      </c>
    </row>
    <row r="16" spans="1:8">
      <c r="A16" s="36"/>
      <c r="B16" s="17"/>
      <c r="C16" s="42" t="s">
        <v>39</v>
      </c>
      <c r="D16" s="51" t="s">
        <v>154</v>
      </c>
      <c r="E16" s="52"/>
      <c r="F16" s="40" t="s">
        <v>41</v>
      </c>
      <c r="G16" s="41">
        <v>95</v>
      </c>
      <c r="H16" s="43">
        <v>10</v>
      </c>
    </row>
    <row r="17" spans="1:8">
      <c r="A17" s="36"/>
      <c r="B17" s="17"/>
      <c r="C17" s="42" t="s">
        <v>42</v>
      </c>
      <c r="D17" s="51" t="s">
        <v>164</v>
      </c>
      <c r="E17" s="52"/>
      <c r="F17" s="40" t="s">
        <v>165</v>
      </c>
      <c r="G17" s="41">
        <v>7</v>
      </c>
      <c r="H17" s="43">
        <v>10</v>
      </c>
    </row>
    <row r="18" spans="1:8">
      <c r="A18" s="36"/>
      <c r="B18" s="17"/>
      <c r="C18" s="44" t="s">
        <v>44</v>
      </c>
      <c r="D18" s="51" t="s">
        <v>157</v>
      </c>
      <c r="E18" s="52"/>
      <c r="F18" s="40" t="s">
        <v>41</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166</v>
      </c>
      <c r="E20" s="52"/>
      <c r="F20" s="40" t="s">
        <v>94</v>
      </c>
      <c r="G20" s="41">
        <v>1</v>
      </c>
      <c r="H20" s="43">
        <v>40</v>
      </c>
    </row>
    <row r="21" ht="24" spans="1:8">
      <c r="A21" s="36"/>
      <c r="B21" s="45" t="s">
        <v>55</v>
      </c>
      <c r="C21" s="50" t="s">
        <v>56</v>
      </c>
      <c r="D21" s="51" t="s">
        <v>89</v>
      </c>
      <c r="E21" s="52"/>
      <c r="F21" s="40" t="s">
        <v>41</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170</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3.278</v>
      </c>
      <c r="D7" s="18" t="s">
        <v>16</v>
      </c>
      <c r="E7" s="19">
        <v>3.278</v>
      </c>
      <c r="F7" s="18" t="s">
        <v>17</v>
      </c>
      <c r="G7" s="19">
        <v>3.278</v>
      </c>
      <c r="H7" s="20">
        <v>1</v>
      </c>
    </row>
    <row r="8" ht="24" spans="1:8">
      <c r="A8" s="17"/>
      <c r="B8" s="21" t="s">
        <v>18</v>
      </c>
      <c r="C8" s="19">
        <v>3.278</v>
      </c>
      <c r="D8" s="21" t="s">
        <v>19</v>
      </c>
      <c r="E8" s="19">
        <v>3.278</v>
      </c>
      <c r="F8" s="21" t="s">
        <v>20</v>
      </c>
      <c r="G8" s="19">
        <v>3.278</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152</v>
      </c>
      <c r="C11" s="27"/>
      <c r="D11" s="28"/>
      <c r="E11" s="26" t="s">
        <v>152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163</v>
      </c>
      <c r="E15" s="52"/>
      <c r="F15" s="40">
        <v>3.278</v>
      </c>
      <c r="G15" s="41">
        <v>3.278</v>
      </c>
      <c r="H15" s="12">
        <v>10</v>
      </c>
    </row>
    <row r="16" spans="1:8">
      <c r="A16" s="36"/>
      <c r="B16" s="17"/>
      <c r="C16" s="42" t="s">
        <v>39</v>
      </c>
      <c r="D16" s="51" t="s">
        <v>101</v>
      </c>
      <c r="E16" s="52"/>
      <c r="F16" s="40" t="s">
        <v>87</v>
      </c>
      <c r="G16" s="41">
        <v>95</v>
      </c>
      <c r="H16" s="43">
        <v>10</v>
      </c>
    </row>
    <row r="17" spans="1:8">
      <c r="A17" s="36"/>
      <c r="B17" s="17"/>
      <c r="C17" s="42" t="s">
        <v>42</v>
      </c>
      <c r="D17" s="51" t="s">
        <v>164</v>
      </c>
      <c r="E17" s="52"/>
      <c r="F17" s="40" t="s">
        <v>165</v>
      </c>
      <c r="G17" s="41">
        <v>7</v>
      </c>
      <c r="H17" s="43">
        <v>10</v>
      </c>
    </row>
    <row r="18" spans="1:8">
      <c r="A18" s="36"/>
      <c r="B18" s="17"/>
      <c r="C18" s="44" t="s">
        <v>44</v>
      </c>
      <c r="D18" s="51" t="s">
        <v>157</v>
      </c>
      <c r="E18" s="52"/>
      <c r="F18" s="40" t="s">
        <v>41</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38" t="s">
        <v>171</v>
      </c>
      <c r="E20" s="39"/>
      <c r="F20" s="40" t="s">
        <v>94</v>
      </c>
      <c r="G20" s="41">
        <v>1</v>
      </c>
      <c r="H20" s="43">
        <v>40</v>
      </c>
    </row>
    <row r="21" ht="24" spans="1:8">
      <c r="A21" s="36"/>
      <c r="B21" s="45" t="s">
        <v>55</v>
      </c>
      <c r="C21" s="50" t="s">
        <v>56</v>
      </c>
      <c r="D21" s="51" t="s">
        <v>89</v>
      </c>
      <c r="E21" s="52"/>
      <c r="F21" s="40" t="s">
        <v>41</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172</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15.795825</v>
      </c>
      <c r="D7" s="18" t="s">
        <v>16</v>
      </c>
      <c r="E7" s="19">
        <v>15.795825</v>
      </c>
      <c r="F7" s="18" t="s">
        <v>17</v>
      </c>
      <c r="G7" s="19">
        <v>15.795825</v>
      </c>
      <c r="H7" s="20">
        <v>1</v>
      </c>
    </row>
    <row r="8" ht="24" spans="1:8">
      <c r="A8" s="17"/>
      <c r="B8" s="21" t="s">
        <v>18</v>
      </c>
      <c r="C8" s="19">
        <v>15.795825</v>
      </c>
      <c r="D8" s="21" t="s">
        <v>19</v>
      </c>
      <c r="E8" s="19">
        <v>15.795825</v>
      </c>
      <c r="F8" s="21" t="s">
        <v>20</v>
      </c>
      <c r="G8" s="19">
        <v>15.795825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173</v>
      </c>
      <c r="C11" s="27"/>
      <c r="D11" s="28"/>
      <c r="E11" s="26" t="s">
        <v>173</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174</v>
      </c>
      <c r="E15" s="52"/>
      <c r="F15" s="40" t="s">
        <v>87</v>
      </c>
      <c r="G15" s="41">
        <v>95</v>
      </c>
      <c r="H15" s="12">
        <v>10</v>
      </c>
    </row>
    <row r="16" spans="1:8">
      <c r="A16" s="36"/>
      <c r="B16" s="17"/>
      <c r="C16" s="42" t="s">
        <v>39</v>
      </c>
      <c r="D16" s="51" t="s">
        <v>101</v>
      </c>
      <c r="E16" s="52"/>
      <c r="F16" s="40" t="s">
        <v>87</v>
      </c>
      <c r="G16" s="41">
        <v>95</v>
      </c>
      <c r="H16" s="43">
        <v>10</v>
      </c>
    </row>
    <row r="17" spans="1:8">
      <c r="A17" s="36"/>
      <c r="B17" s="17"/>
      <c r="C17" s="42" t="s">
        <v>42</v>
      </c>
      <c r="D17" s="51" t="s">
        <v>88</v>
      </c>
      <c r="E17" s="52"/>
      <c r="F17" s="40" t="s">
        <v>87</v>
      </c>
      <c r="G17" s="41">
        <v>95</v>
      </c>
      <c r="H17" s="43">
        <v>10</v>
      </c>
    </row>
    <row r="18" spans="1:8">
      <c r="A18" s="36"/>
      <c r="B18" s="17"/>
      <c r="C18" s="44" t="s">
        <v>44</v>
      </c>
      <c r="D18" s="51" t="s">
        <v>47</v>
      </c>
      <c r="E18" s="52"/>
      <c r="F18" s="40" t="s">
        <v>87</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175</v>
      </c>
      <c r="E20" s="52"/>
      <c r="F20" s="40"/>
      <c r="G20" s="40" t="s">
        <v>54</v>
      </c>
      <c r="H20" s="43">
        <v>40</v>
      </c>
    </row>
    <row r="21" ht="24" spans="1:8">
      <c r="A21" s="36"/>
      <c r="B21" s="45" t="s">
        <v>55</v>
      </c>
      <c r="C21" s="50" t="s">
        <v>56</v>
      </c>
      <c r="D21" s="51" t="s">
        <v>89</v>
      </c>
      <c r="E21" s="52"/>
      <c r="F21" s="40" t="s">
        <v>87</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I16" sqref="I16"/>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176</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31.278819</v>
      </c>
      <c r="D7" s="18" t="s">
        <v>16</v>
      </c>
      <c r="E7" s="19">
        <v>31.278819</v>
      </c>
      <c r="F7" s="18" t="s">
        <v>17</v>
      </c>
      <c r="G7" s="19">
        <v>31.278819</v>
      </c>
      <c r="H7" s="20">
        <v>1</v>
      </c>
    </row>
    <row r="8" ht="24" spans="1:8">
      <c r="A8" s="17"/>
      <c r="B8" s="21" t="s">
        <v>18</v>
      </c>
      <c r="C8" s="19">
        <v>31.278819</v>
      </c>
      <c r="D8" s="21" t="s">
        <v>19</v>
      </c>
      <c r="E8" s="19">
        <v>31.278819</v>
      </c>
      <c r="F8" s="21" t="s">
        <v>20</v>
      </c>
      <c r="G8" s="19">
        <v>31.278819</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173</v>
      </c>
      <c r="C11" s="27"/>
      <c r="D11" s="28"/>
      <c r="E11" s="26" t="s">
        <v>173</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174</v>
      </c>
      <c r="E15" s="52"/>
      <c r="F15" s="40" t="s">
        <v>87</v>
      </c>
      <c r="G15" s="41">
        <v>95</v>
      </c>
      <c r="H15" s="12">
        <v>10</v>
      </c>
    </row>
    <row r="16" spans="1:8">
      <c r="A16" s="36"/>
      <c r="B16" s="17"/>
      <c r="C16" s="42" t="s">
        <v>39</v>
      </c>
      <c r="D16" s="51" t="s">
        <v>101</v>
      </c>
      <c r="E16" s="52"/>
      <c r="F16" s="40" t="s">
        <v>87</v>
      </c>
      <c r="G16" s="41">
        <v>95</v>
      </c>
      <c r="H16" s="43">
        <v>10</v>
      </c>
    </row>
    <row r="17" spans="1:8">
      <c r="A17" s="36"/>
      <c r="B17" s="17"/>
      <c r="C17" s="42" t="s">
        <v>42</v>
      </c>
      <c r="D17" s="51" t="s">
        <v>88</v>
      </c>
      <c r="E17" s="52"/>
      <c r="F17" s="40" t="s">
        <v>87</v>
      </c>
      <c r="G17" s="41">
        <v>95</v>
      </c>
      <c r="H17" s="43">
        <v>10</v>
      </c>
    </row>
    <row r="18" spans="1:8">
      <c r="A18" s="36"/>
      <c r="B18" s="17"/>
      <c r="C18" s="44" t="s">
        <v>44</v>
      </c>
      <c r="D18" s="51" t="s">
        <v>47</v>
      </c>
      <c r="E18" s="52"/>
      <c r="F18" s="40" t="s">
        <v>87</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175</v>
      </c>
      <c r="E20" s="52"/>
      <c r="F20" s="40"/>
      <c r="G20" s="40" t="s">
        <v>54</v>
      </c>
      <c r="H20" s="43">
        <v>40</v>
      </c>
    </row>
    <row r="21" ht="24" spans="1:8">
      <c r="A21" s="36"/>
      <c r="B21" s="45" t="s">
        <v>55</v>
      </c>
      <c r="C21" s="50" t="s">
        <v>56</v>
      </c>
      <c r="D21" s="51" t="s">
        <v>89</v>
      </c>
      <c r="E21" s="52"/>
      <c r="F21" s="40" t="s">
        <v>87</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3" sqref="J13"/>
    </sheetView>
  </sheetViews>
  <sheetFormatPr defaultColWidth="9" defaultRowHeight="13.5" outlineLevelCol="7"/>
  <cols>
    <col min="3" max="3" width="12.625"/>
    <col min="5" max="5" width="12.625"/>
    <col min="7" max="7" width="12.62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177</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1899.556164</v>
      </c>
      <c r="D7" s="18" t="s">
        <v>16</v>
      </c>
      <c r="E7" s="19">
        <v>1899.556164</v>
      </c>
      <c r="F7" s="18" t="s">
        <v>17</v>
      </c>
      <c r="G7" s="19">
        <v>1899.556164</v>
      </c>
      <c r="H7" s="20">
        <v>1</v>
      </c>
    </row>
    <row r="8" ht="24" spans="1:8">
      <c r="A8" s="17"/>
      <c r="B8" s="21" t="s">
        <v>18</v>
      </c>
      <c r="C8" s="19">
        <v>1899.556164</v>
      </c>
      <c r="D8" s="21" t="s">
        <v>19</v>
      </c>
      <c r="E8" s="19">
        <v>1899.556164</v>
      </c>
      <c r="F8" s="21" t="s">
        <v>20</v>
      </c>
      <c r="G8" s="19">
        <v>1899.556164</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162</v>
      </c>
      <c r="C11" s="27"/>
      <c r="D11" s="28"/>
      <c r="E11" s="26" t="s">
        <v>162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174</v>
      </c>
      <c r="E15" s="52"/>
      <c r="F15" s="40" t="s">
        <v>87</v>
      </c>
      <c r="G15" s="41">
        <v>95</v>
      </c>
      <c r="H15" s="12">
        <v>10</v>
      </c>
    </row>
    <row r="16" spans="1:8">
      <c r="A16" s="36"/>
      <c r="B16" s="17"/>
      <c r="C16" s="42" t="s">
        <v>39</v>
      </c>
      <c r="D16" s="51" t="s">
        <v>101</v>
      </c>
      <c r="E16" s="52"/>
      <c r="F16" s="40" t="s">
        <v>87</v>
      </c>
      <c r="G16" s="41">
        <v>95</v>
      </c>
      <c r="H16" s="43">
        <v>10</v>
      </c>
    </row>
    <row r="17" spans="1:8">
      <c r="A17" s="36"/>
      <c r="B17" s="17"/>
      <c r="C17" s="42" t="s">
        <v>42</v>
      </c>
      <c r="D17" s="51" t="s">
        <v>88</v>
      </c>
      <c r="E17" s="52"/>
      <c r="F17" s="40" t="s">
        <v>87</v>
      </c>
      <c r="G17" s="41">
        <v>95</v>
      </c>
      <c r="H17" s="43">
        <v>10</v>
      </c>
    </row>
    <row r="18" spans="1:8">
      <c r="A18" s="36"/>
      <c r="B18" s="17"/>
      <c r="C18" s="44" t="s">
        <v>44</v>
      </c>
      <c r="D18" s="51" t="s">
        <v>47</v>
      </c>
      <c r="E18" s="52"/>
      <c r="F18" s="40" t="s">
        <v>87</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175</v>
      </c>
      <c r="E20" s="52"/>
      <c r="F20" s="40"/>
      <c r="G20" s="40" t="s">
        <v>54</v>
      </c>
      <c r="H20" s="43">
        <v>40</v>
      </c>
    </row>
    <row r="21" ht="24" spans="1:8">
      <c r="A21" s="36"/>
      <c r="B21" s="45" t="s">
        <v>55</v>
      </c>
      <c r="C21" s="50" t="s">
        <v>56</v>
      </c>
      <c r="D21" s="51" t="s">
        <v>89</v>
      </c>
      <c r="E21" s="52"/>
      <c r="F21" s="40" t="s">
        <v>87</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159</v>
      </c>
      <c r="C24" s="30"/>
      <c r="D24" s="7"/>
      <c r="E24" s="7"/>
      <c r="F24" s="7"/>
      <c r="G24" s="5" t="s">
        <v>167</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K12" sqref="K12"/>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178</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6</v>
      </c>
      <c r="D7" s="18" t="s">
        <v>16</v>
      </c>
      <c r="E7" s="19">
        <v>6</v>
      </c>
      <c r="F7" s="18" t="s">
        <v>17</v>
      </c>
      <c r="G7" s="19">
        <v>6</v>
      </c>
      <c r="H7" s="20">
        <v>1</v>
      </c>
    </row>
    <row r="8" ht="24" spans="1:8">
      <c r="A8" s="17"/>
      <c r="B8" s="21" t="s">
        <v>18</v>
      </c>
      <c r="C8" s="19">
        <v>6</v>
      </c>
      <c r="D8" s="21" t="s">
        <v>19</v>
      </c>
      <c r="E8" s="19">
        <v>6</v>
      </c>
      <c r="F8" s="21" t="s">
        <v>20</v>
      </c>
      <c r="G8" s="19">
        <v>6</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179</v>
      </c>
      <c r="C11" s="27"/>
      <c r="D11" s="28"/>
      <c r="E11" s="26" t="s">
        <v>179</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166" t="s">
        <v>180</v>
      </c>
      <c r="E15" s="167"/>
      <c r="F15" s="168" t="s">
        <v>181</v>
      </c>
      <c r="G15" s="169">
        <v>1</v>
      </c>
      <c r="H15" s="12">
        <v>10</v>
      </c>
    </row>
    <row r="16" spans="1:8">
      <c r="A16" s="36"/>
      <c r="B16" s="17"/>
      <c r="C16" s="42" t="s">
        <v>39</v>
      </c>
      <c r="D16" s="170" t="s">
        <v>182</v>
      </c>
      <c r="E16" s="171"/>
      <c r="F16" s="168" t="s">
        <v>183</v>
      </c>
      <c r="G16" s="169">
        <v>95</v>
      </c>
      <c r="H16" s="43">
        <v>10</v>
      </c>
    </row>
    <row r="17" spans="1:8">
      <c r="A17" s="36"/>
      <c r="B17" s="17"/>
      <c r="C17" s="42" t="s">
        <v>42</v>
      </c>
      <c r="D17" s="166" t="s">
        <v>184</v>
      </c>
      <c r="E17" s="167"/>
      <c r="F17" s="168" t="s">
        <v>183</v>
      </c>
      <c r="G17" s="169">
        <v>90</v>
      </c>
      <c r="H17" s="43">
        <v>10</v>
      </c>
    </row>
    <row r="18" spans="1:8">
      <c r="A18" s="36"/>
      <c r="B18" s="17"/>
      <c r="C18" s="44" t="s">
        <v>44</v>
      </c>
      <c r="D18" s="166" t="s">
        <v>47</v>
      </c>
      <c r="E18" s="167"/>
      <c r="F18" s="168" t="s">
        <v>87</v>
      </c>
      <c r="G18" s="169">
        <v>90</v>
      </c>
      <c r="H18" s="43">
        <v>10</v>
      </c>
    </row>
    <row r="19" ht="36" spans="1:8">
      <c r="A19" s="36"/>
      <c r="B19" s="45" t="s">
        <v>46</v>
      </c>
      <c r="C19" s="34" t="s">
        <v>47</v>
      </c>
      <c r="D19" s="68" t="s">
        <v>48</v>
      </c>
      <c r="E19" s="172"/>
      <c r="F19" s="173" t="s">
        <v>49</v>
      </c>
      <c r="G19" s="173">
        <v>1</v>
      </c>
      <c r="H19" s="49">
        <v>10</v>
      </c>
    </row>
    <row r="20" ht="24" spans="1:8">
      <c r="A20" s="36"/>
      <c r="B20" s="17" t="s">
        <v>50</v>
      </c>
      <c r="C20" s="50" t="s">
        <v>51</v>
      </c>
      <c r="D20" s="166" t="s">
        <v>185</v>
      </c>
      <c r="E20" s="167"/>
      <c r="F20" s="168" t="s">
        <v>53</v>
      </c>
      <c r="G20" s="168" t="s">
        <v>186</v>
      </c>
      <c r="H20" s="43">
        <v>40</v>
      </c>
    </row>
    <row r="21" ht="24" spans="1:8">
      <c r="A21" s="36"/>
      <c r="B21" s="45" t="s">
        <v>55</v>
      </c>
      <c r="C21" s="50" t="s">
        <v>56</v>
      </c>
      <c r="D21" s="166" t="s">
        <v>89</v>
      </c>
      <c r="E21" s="167"/>
      <c r="F21" s="168" t="s">
        <v>87</v>
      </c>
      <c r="G21" s="169">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187</v>
      </c>
      <c r="C24" s="30"/>
      <c r="D24" s="7"/>
      <c r="E24" s="7"/>
      <c r="F24" s="7"/>
      <c r="G24" s="5" t="s">
        <v>62</v>
      </c>
      <c r="H24" s="59" t="s">
        <v>188</v>
      </c>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7" workbookViewId="0">
      <selection activeCell="G16" sqref="G16"/>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189</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4.8</v>
      </c>
      <c r="D7" s="18" t="s">
        <v>16</v>
      </c>
      <c r="E7" s="19">
        <v>4.8</v>
      </c>
      <c r="F7" s="18" t="s">
        <v>17</v>
      </c>
      <c r="G7" s="19">
        <v>4.8</v>
      </c>
      <c r="H7" s="20">
        <v>1</v>
      </c>
    </row>
    <row r="8" ht="24" spans="1:8">
      <c r="A8" s="17"/>
      <c r="B8" s="21" t="s">
        <v>18</v>
      </c>
      <c r="C8" s="19">
        <v>4.8</v>
      </c>
      <c r="D8" s="21" t="s">
        <v>19</v>
      </c>
      <c r="E8" s="19">
        <v>4.8</v>
      </c>
      <c r="F8" s="21" t="s">
        <v>20</v>
      </c>
      <c r="G8" s="19">
        <v>4.8</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190</v>
      </c>
      <c r="C11" s="27"/>
      <c r="D11" s="28"/>
      <c r="E11" s="26" t="s">
        <v>190</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174</v>
      </c>
      <c r="E15" s="52"/>
      <c r="F15" s="40" t="s">
        <v>87</v>
      </c>
      <c r="G15" s="41">
        <v>95</v>
      </c>
      <c r="H15" s="12">
        <v>10</v>
      </c>
    </row>
    <row r="16" spans="1:8">
      <c r="A16" s="36"/>
      <c r="B16" s="17"/>
      <c r="C16" s="42" t="s">
        <v>39</v>
      </c>
      <c r="D16" s="51" t="s">
        <v>101</v>
      </c>
      <c r="E16" s="52"/>
      <c r="F16" s="40" t="s">
        <v>87</v>
      </c>
      <c r="G16" s="41">
        <v>95</v>
      </c>
      <c r="H16" s="43">
        <v>10</v>
      </c>
    </row>
    <row r="17" spans="1:8">
      <c r="A17" s="36"/>
      <c r="B17" s="17"/>
      <c r="C17" s="42" t="s">
        <v>42</v>
      </c>
      <c r="D17" s="51" t="s">
        <v>88</v>
      </c>
      <c r="E17" s="52"/>
      <c r="F17" s="40" t="s">
        <v>87</v>
      </c>
      <c r="G17" s="41">
        <v>95</v>
      </c>
      <c r="H17" s="43">
        <v>10</v>
      </c>
    </row>
    <row r="18" spans="1:8">
      <c r="A18" s="36"/>
      <c r="B18" s="17"/>
      <c r="C18" s="44" t="s">
        <v>44</v>
      </c>
      <c r="D18" s="51" t="s">
        <v>47</v>
      </c>
      <c r="E18" s="52"/>
      <c r="F18" s="40" t="s">
        <v>87</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191</v>
      </c>
      <c r="E20" s="52"/>
      <c r="F20" s="40"/>
      <c r="G20" s="40" t="s">
        <v>54</v>
      </c>
      <c r="H20" s="43">
        <v>40</v>
      </c>
    </row>
    <row r="21" ht="24" spans="1:8">
      <c r="A21" s="36"/>
      <c r="B21" s="45" t="s">
        <v>55</v>
      </c>
      <c r="C21" s="50" t="s">
        <v>56</v>
      </c>
      <c r="D21" s="51" t="s">
        <v>89</v>
      </c>
      <c r="E21" s="52"/>
      <c r="F21" s="40" t="s">
        <v>87</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192</v>
      </c>
      <c r="C24" s="30"/>
      <c r="D24" s="7"/>
      <c r="E24" s="7"/>
      <c r="F24" s="7"/>
      <c r="G24" s="5" t="s">
        <v>193</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12" workbookViewId="0">
      <selection activeCell="G18" sqref="G18:G19"/>
    </sheetView>
  </sheetViews>
  <sheetFormatPr defaultColWidth="10.25" defaultRowHeight="13.5"/>
  <cols>
    <col min="1" max="16384" width="10.25" style="2" customWidth="1"/>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6" t="s">
        <v>5</v>
      </c>
      <c r="H4" s="6"/>
    </row>
    <row r="5" s="177" customFormat="1" ht="37" customHeight="1" spans="1:10">
      <c r="A5" s="8" t="s">
        <v>6</v>
      </c>
      <c r="B5" s="9" t="s">
        <v>7</v>
      </c>
      <c r="C5" s="10" t="s">
        <v>74</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8">
        <v>5425.1563</v>
      </c>
      <c r="D7" s="18" t="s">
        <v>16</v>
      </c>
      <c r="E7" s="18">
        <v>5425.1563</v>
      </c>
      <c r="F7" s="18" t="s">
        <v>17</v>
      </c>
      <c r="G7" s="18">
        <v>5425.1563</v>
      </c>
      <c r="H7" s="20">
        <v>1</v>
      </c>
    </row>
    <row r="8" s="177" customFormat="1" ht="27" customHeight="1" spans="1:10">
      <c r="A8" s="17"/>
      <c r="B8" s="21" t="s">
        <v>18</v>
      </c>
      <c r="C8" s="18">
        <v>5425.1563</v>
      </c>
      <c r="D8" s="21" t="s">
        <v>19</v>
      </c>
      <c r="E8" s="18">
        <v>5425.1563</v>
      </c>
      <c r="F8" s="21" t="s">
        <v>20</v>
      </c>
      <c r="G8" s="18">
        <v>5425.1563</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75</v>
      </c>
      <c r="C11" s="27"/>
      <c r="D11" s="28"/>
      <c r="E11" s="26" t="s">
        <v>76</v>
      </c>
      <c r="F11" s="27"/>
      <c r="G11" s="28"/>
      <c r="H11" s="20">
        <v>1</v>
      </c>
      <c r="J11" s="178"/>
    </row>
    <row r="12" s="177" customFormat="1" ht="46" customHeight="1" spans="1:10">
      <c r="A12" s="17"/>
      <c r="B12" s="29"/>
      <c r="C12" s="30"/>
      <c r="D12" s="31"/>
      <c r="E12" s="29"/>
      <c r="F12" s="30"/>
      <c r="G12" s="31"/>
      <c r="H12" s="22"/>
    </row>
    <row r="13" s="177" customFormat="1" ht="1.5" hidden="1"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77</v>
      </c>
      <c r="E15" s="52"/>
      <c r="F15" s="40" t="s">
        <v>78</v>
      </c>
      <c r="G15" s="41">
        <v>1000</v>
      </c>
      <c r="H15" s="12">
        <v>10</v>
      </c>
    </row>
    <row r="16" s="177" customFormat="1" ht="34" customHeight="1" spans="1:10">
      <c r="A16" s="36"/>
      <c r="B16" s="17"/>
      <c r="C16" s="42" t="s">
        <v>39</v>
      </c>
      <c r="D16" s="51" t="s">
        <v>79</v>
      </c>
      <c r="E16" s="52"/>
      <c r="F16" s="40" t="s">
        <v>41</v>
      </c>
      <c r="G16" s="41">
        <v>95</v>
      </c>
      <c r="H16" s="43">
        <v>10</v>
      </c>
    </row>
    <row r="17" s="177" customFormat="1" ht="34" customHeight="1" spans="1:8">
      <c r="A17" s="36"/>
      <c r="B17" s="17"/>
      <c r="C17" s="42" t="s">
        <v>42</v>
      </c>
      <c r="D17" s="51" t="s">
        <v>80</v>
      </c>
      <c r="E17" s="52"/>
      <c r="F17" s="40" t="s">
        <v>41</v>
      </c>
      <c r="G17" s="41">
        <v>95</v>
      </c>
      <c r="H17" s="43">
        <v>10</v>
      </c>
    </row>
    <row r="18" s="177" customFormat="1" ht="34" customHeight="1" spans="1:8">
      <c r="A18" s="36"/>
      <c r="B18" s="17"/>
      <c r="C18" s="44" t="s">
        <v>44</v>
      </c>
      <c r="D18" s="51" t="s">
        <v>45</v>
      </c>
      <c r="E18" s="52"/>
      <c r="F18" s="40" t="s">
        <v>41</v>
      </c>
      <c r="G18" s="41">
        <v>100</v>
      </c>
      <c r="H18" s="43">
        <v>10</v>
      </c>
    </row>
    <row r="19" s="177" customFormat="1" ht="37" customHeight="1" spans="1:8">
      <c r="A19" s="36"/>
      <c r="B19" s="45" t="s">
        <v>46</v>
      </c>
      <c r="C19" s="34" t="s">
        <v>47</v>
      </c>
      <c r="D19" s="46" t="s">
        <v>48</v>
      </c>
      <c r="E19" s="47"/>
      <c r="F19" s="48" t="s">
        <v>49</v>
      </c>
      <c r="G19" s="41">
        <v>100</v>
      </c>
      <c r="H19" s="49">
        <v>10</v>
      </c>
    </row>
    <row r="20" s="177" customFormat="1" ht="49" customHeight="1" spans="1:8">
      <c r="A20" s="36"/>
      <c r="B20" s="17" t="s">
        <v>50</v>
      </c>
      <c r="C20" s="50" t="s">
        <v>51</v>
      </c>
      <c r="D20" s="51" t="s">
        <v>81</v>
      </c>
      <c r="E20" s="52"/>
      <c r="F20" s="40" t="s">
        <v>53</v>
      </c>
      <c r="G20" s="40" t="s">
        <v>54</v>
      </c>
      <c r="H20" s="43">
        <v>40</v>
      </c>
    </row>
    <row r="21" s="177" customFormat="1" ht="51" customHeight="1" spans="1:8">
      <c r="A21" s="36"/>
      <c r="B21" s="45" t="s">
        <v>55</v>
      </c>
      <c r="C21" s="50" t="s">
        <v>56</v>
      </c>
      <c r="D21" s="51" t="s">
        <v>57</v>
      </c>
      <c r="E21" s="52"/>
      <c r="F21" s="40" t="s">
        <v>41</v>
      </c>
      <c r="G21" s="179">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7"/>
      <c r="C24" s="30"/>
      <c r="D24" s="7"/>
      <c r="E24" s="7"/>
      <c r="F24" s="7"/>
      <c r="G24" s="5" t="s">
        <v>62</v>
      </c>
      <c r="H24" s="7"/>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K11" sqref="K11"/>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6" t="s">
        <v>5</v>
      </c>
      <c r="H4" s="6"/>
    </row>
    <row r="5" ht="24.75" spans="1:8">
      <c r="A5" s="8" t="s">
        <v>6</v>
      </c>
      <c r="B5" s="9" t="s">
        <v>7</v>
      </c>
      <c r="C5" s="10" t="s">
        <v>194</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2.6</v>
      </c>
      <c r="D7" s="18" t="s">
        <v>16</v>
      </c>
      <c r="E7" s="19">
        <v>2.6</v>
      </c>
      <c r="F7" s="18" t="s">
        <v>17</v>
      </c>
      <c r="G7" s="19">
        <v>2.6</v>
      </c>
      <c r="H7" s="20">
        <v>1</v>
      </c>
    </row>
    <row r="8" ht="24" spans="1:8">
      <c r="A8" s="17"/>
      <c r="B8" s="21" t="s">
        <v>18</v>
      </c>
      <c r="C8" s="19">
        <v>2.6</v>
      </c>
      <c r="D8" s="21" t="s">
        <v>19</v>
      </c>
      <c r="E8" s="19">
        <v>2.6</v>
      </c>
      <c r="F8" s="21" t="s">
        <v>20</v>
      </c>
      <c r="G8" s="19">
        <v>2.6</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195</v>
      </c>
      <c r="C11" s="27"/>
      <c r="D11" s="28"/>
      <c r="E11" s="26" t="s">
        <v>195</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196</v>
      </c>
      <c r="E15" s="52"/>
      <c r="F15" s="40" t="s">
        <v>87</v>
      </c>
      <c r="G15" s="41">
        <v>95</v>
      </c>
      <c r="H15" s="12">
        <v>10</v>
      </c>
    </row>
    <row r="16" spans="1:8">
      <c r="A16" s="36"/>
      <c r="B16" s="17"/>
      <c r="C16" s="42" t="s">
        <v>39</v>
      </c>
      <c r="D16" s="51" t="s">
        <v>197</v>
      </c>
      <c r="E16" s="52"/>
      <c r="F16" s="40" t="s">
        <v>87</v>
      </c>
      <c r="G16" s="41">
        <v>95</v>
      </c>
      <c r="H16" s="43">
        <v>10</v>
      </c>
    </row>
    <row r="17" spans="1:8">
      <c r="A17" s="36"/>
      <c r="B17" s="17"/>
      <c r="C17" s="42" t="s">
        <v>42</v>
      </c>
      <c r="D17" s="51" t="s">
        <v>198</v>
      </c>
      <c r="E17" s="52"/>
      <c r="F17" s="40" t="s">
        <v>87</v>
      </c>
      <c r="G17" s="41">
        <v>95</v>
      </c>
      <c r="H17" s="43">
        <v>10</v>
      </c>
    </row>
    <row r="18" spans="1:8">
      <c r="A18" s="36"/>
      <c r="B18" s="17"/>
      <c r="C18" s="44" t="s">
        <v>44</v>
      </c>
      <c r="D18" s="51" t="s">
        <v>47</v>
      </c>
      <c r="E18" s="52"/>
      <c r="F18" s="40" t="s">
        <v>87</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199</v>
      </c>
      <c r="E20" s="52"/>
      <c r="F20" s="40"/>
      <c r="G20" s="40" t="s">
        <v>54</v>
      </c>
      <c r="H20" s="43">
        <v>40</v>
      </c>
    </row>
    <row r="21" ht="24" spans="1:8">
      <c r="A21" s="36"/>
      <c r="B21" s="45" t="s">
        <v>55</v>
      </c>
      <c r="C21" s="50" t="s">
        <v>56</v>
      </c>
      <c r="D21" s="51" t="s">
        <v>200</v>
      </c>
      <c r="E21" s="52"/>
      <c r="F21" s="40" t="s">
        <v>87</v>
      </c>
      <c r="G21" s="41">
        <v>100</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7" t="s">
        <v>192</v>
      </c>
      <c r="C24" s="30"/>
      <c r="D24" s="7"/>
      <c r="E24" s="7"/>
      <c r="F24" s="7"/>
      <c r="G24" s="5" t="s">
        <v>193</v>
      </c>
      <c r="H24" s="7"/>
    </row>
  </sheetData>
  <mergeCells count="29">
    <mergeCell ref="A2:H2"/>
    <mergeCell ref="A3:H3"/>
    <mergeCell ref="B4:D4"/>
    <mergeCell ref="G4:H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K17" sqref="K17"/>
    </sheetView>
  </sheetViews>
  <sheetFormatPr defaultColWidth="9" defaultRowHeight="13.5" outlineLevelCol="7"/>
  <cols>
    <col min="3" max="3" width="9.375"/>
    <col min="5" max="7" width="9.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6"/>
      <c r="F4" s="7"/>
      <c r="G4" s="7"/>
      <c r="H4" s="7" t="s">
        <v>5</v>
      </c>
    </row>
    <row r="5" ht="24.75" spans="1:8">
      <c r="A5" s="8" t="s">
        <v>6</v>
      </c>
      <c r="B5" s="9" t="s">
        <v>7</v>
      </c>
      <c r="C5" s="164" t="s">
        <v>201</v>
      </c>
      <c r="D5" s="165"/>
      <c r="E5" s="161" t="s">
        <v>9</v>
      </c>
      <c r="F5" s="13" t="s">
        <v>4</v>
      </c>
      <c r="G5" s="14"/>
      <c r="H5" s="15"/>
    </row>
    <row r="6" ht="24" spans="1:8">
      <c r="A6" s="16" t="s">
        <v>10</v>
      </c>
      <c r="B6" s="13" t="s">
        <v>11</v>
      </c>
      <c r="C6" s="15"/>
      <c r="D6" s="13" t="s">
        <v>12</v>
      </c>
      <c r="E6" s="15"/>
      <c r="F6" s="13" t="s">
        <v>13</v>
      </c>
      <c r="G6" s="15"/>
      <c r="H6" s="12" t="s">
        <v>14</v>
      </c>
    </row>
    <row r="7" spans="1:8">
      <c r="A7" s="17"/>
      <c r="B7" s="18" t="s">
        <v>15</v>
      </c>
      <c r="C7" s="19">
        <v>41.39322</v>
      </c>
      <c r="D7" s="18" t="s">
        <v>16</v>
      </c>
      <c r="E7" s="19">
        <v>41.39322</v>
      </c>
      <c r="F7" s="18" t="s">
        <v>17</v>
      </c>
      <c r="G7" s="19">
        <v>41.39322</v>
      </c>
      <c r="H7" s="20">
        <v>1</v>
      </c>
    </row>
    <row r="8" ht="24" spans="1:8">
      <c r="A8" s="17"/>
      <c r="B8" s="21" t="s">
        <v>18</v>
      </c>
      <c r="C8" s="19">
        <v>41.39322</v>
      </c>
      <c r="D8" s="21" t="s">
        <v>19</v>
      </c>
      <c r="E8" s="19">
        <v>41.39322</v>
      </c>
      <c r="F8" s="21" t="s">
        <v>20</v>
      </c>
      <c r="G8" s="19">
        <v>41.39322</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202</v>
      </c>
      <c r="C11" s="27"/>
      <c r="D11" s="28"/>
      <c r="E11" s="26" t="s">
        <v>202</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203</v>
      </c>
      <c r="E15" s="52"/>
      <c r="F15" s="40">
        <v>41.39322</v>
      </c>
      <c r="G15" s="41">
        <v>41.39322</v>
      </c>
      <c r="H15" s="12">
        <v>10</v>
      </c>
    </row>
    <row r="16" spans="1:8">
      <c r="A16" s="36"/>
      <c r="B16" s="17"/>
      <c r="C16" s="42" t="s">
        <v>39</v>
      </c>
      <c r="D16" s="51" t="s">
        <v>204</v>
      </c>
      <c r="E16" s="52"/>
      <c r="F16" s="40" t="s">
        <v>87</v>
      </c>
      <c r="G16" s="41">
        <v>95</v>
      </c>
      <c r="H16" s="43">
        <v>10</v>
      </c>
    </row>
    <row r="17" spans="1:8">
      <c r="A17" s="36"/>
      <c r="B17" s="17"/>
      <c r="C17" s="42" t="s">
        <v>42</v>
      </c>
      <c r="D17" s="51" t="s">
        <v>205</v>
      </c>
      <c r="E17" s="52"/>
      <c r="F17" s="40" t="s">
        <v>87</v>
      </c>
      <c r="G17" s="41">
        <v>95</v>
      </c>
      <c r="H17" s="43">
        <v>10</v>
      </c>
    </row>
    <row r="18" spans="1:8">
      <c r="A18" s="36"/>
      <c r="B18" s="17"/>
      <c r="C18" s="44" t="s">
        <v>44</v>
      </c>
      <c r="D18" s="51" t="s">
        <v>206</v>
      </c>
      <c r="E18" s="52"/>
      <c r="F18" s="40">
        <f>26.19</f>
        <v>26.19</v>
      </c>
      <c r="G18" s="41">
        <v>26.19</v>
      </c>
      <c r="H18" s="43">
        <v>10</v>
      </c>
    </row>
    <row r="19" ht="36" spans="1:8">
      <c r="A19" s="36"/>
      <c r="B19" s="45" t="s">
        <v>46</v>
      </c>
      <c r="C19" s="34" t="s">
        <v>47</v>
      </c>
      <c r="D19" s="91" t="s">
        <v>48</v>
      </c>
      <c r="E19" s="92"/>
      <c r="F19" s="48" t="s">
        <v>49</v>
      </c>
      <c r="G19" s="48">
        <v>1</v>
      </c>
      <c r="H19" s="49">
        <v>10</v>
      </c>
    </row>
    <row r="20" ht="24" spans="1:8">
      <c r="A20" s="36"/>
      <c r="B20" s="17" t="s">
        <v>50</v>
      </c>
      <c r="C20" s="50" t="s">
        <v>51</v>
      </c>
      <c r="D20" s="51" t="s">
        <v>207</v>
      </c>
      <c r="E20" s="52"/>
      <c r="F20" s="40" t="s">
        <v>87</v>
      </c>
      <c r="G20" s="41">
        <v>95</v>
      </c>
      <c r="H20" s="43">
        <v>40</v>
      </c>
    </row>
    <row r="21" ht="24" spans="1:8">
      <c r="A21" s="36"/>
      <c r="B21" s="45" t="s">
        <v>55</v>
      </c>
      <c r="C21" s="50" t="s">
        <v>56</v>
      </c>
      <c r="D21" s="51" t="s">
        <v>208</v>
      </c>
      <c r="E21" s="52"/>
      <c r="F21" s="40" t="s">
        <v>87</v>
      </c>
      <c r="G21" s="41">
        <v>95</v>
      </c>
      <c r="H21" s="43">
        <v>10</v>
      </c>
    </row>
    <row r="22" spans="1:8">
      <c r="A22" s="53"/>
      <c r="B22" s="45" t="s">
        <v>58</v>
      </c>
      <c r="C22" s="45"/>
      <c r="D22" s="45"/>
      <c r="E22" s="45"/>
      <c r="F22" s="45"/>
      <c r="G22" s="45"/>
      <c r="H22" s="54">
        <v>100</v>
      </c>
    </row>
    <row r="23" ht="48.75" spans="1:8">
      <c r="A23" s="162" t="s">
        <v>59</v>
      </c>
      <c r="B23" s="45" t="s">
        <v>60</v>
      </c>
      <c r="C23" s="45"/>
      <c r="D23" s="45"/>
      <c r="E23" s="45"/>
      <c r="F23" s="45"/>
      <c r="G23" s="45"/>
      <c r="H23" s="45"/>
    </row>
    <row r="24" spans="1:8">
      <c r="A24" s="5" t="s">
        <v>61</v>
      </c>
      <c r="B24" s="59" t="s">
        <v>209</v>
      </c>
      <c r="C24" s="30"/>
      <c r="D24" s="7"/>
      <c r="E24" s="7"/>
      <c r="F24" s="7"/>
      <c r="G24" s="5" t="s">
        <v>62</v>
      </c>
      <c r="H24" s="59" t="s">
        <v>210</v>
      </c>
    </row>
  </sheetData>
  <mergeCells count="28">
    <mergeCell ref="A2:H2"/>
    <mergeCell ref="A3:H3"/>
    <mergeCell ref="B4:E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0" sqref="J10"/>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23" t="s">
        <v>7</v>
      </c>
      <c r="C5" s="32" t="s">
        <v>211</v>
      </c>
      <c r="D5" s="163"/>
      <c r="E5" s="12" t="s">
        <v>9</v>
      </c>
      <c r="F5" s="13" t="s">
        <v>4</v>
      </c>
      <c r="G5" s="14"/>
      <c r="H5" s="15"/>
    </row>
    <row r="6" ht="24" spans="1:8">
      <c r="A6" s="16" t="s">
        <v>10</v>
      </c>
      <c r="B6" s="13" t="s">
        <v>11</v>
      </c>
      <c r="C6" s="15"/>
      <c r="D6" s="13" t="s">
        <v>12</v>
      </c>
      <c r="E6" s="15"/>
      <c r="F6" s="13" t="s">
        <v>13</v>
      </c>
      <c r="G6" s="15"/>
      <c r="H6" s="12" t="s">
        <v>14</v>
      </c>
    </row>
    <row r="7" spans="1:8">
      <c r="A7" s="17"/>
      <c r="B7" s="18" t="s">
        <v>15</v>
      </c>
      <c r="C7" s="19">
        <v>18</v>
      </c>
      <c r="D7" s="18" t="s">
        <v>16</v>
      </c>
      <c r="E7" s="19">
        <v>18</v>
      </c>
      <c r="F7" s="18" t="s">
        <v>17</v>
      </c>
      <c r="G7" s="19">
        <v>18</v>
      </c>
      <c r="H7" s="20">
        <v>1</v>
      </c>
    </row>
    <row r="8" ht="24" spans="1:8">
      <c r="A8" s="17"/>
      <c r="B8" s="21" t="s">
        <v>18</v>
      </c>
      <c r="C8" s="19">
        <v>18</v>
      </c>
      <c r="D8" s="21" t="s">
        <v>19</v>
      </c>
      <c r="E8" s="19">
        <v>18</v>
      </c>
      <c r="F8" s="21" t="s">
        <v>20</v>
      </c>
      <c r="G8" s="19">
        <v>18</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179</v>
      </c>
      <c r="C11" s="27"/>
      <c r="D11" s="28"/>
      <c r="E11" s="26" t="s">
        <v>179</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51" t="s">
        <v>212</v>
      </c>
      <c r="E15" s="52"/>
      <c r="F15" s="40" t="s">
        <v>181</v>
      </c>
      <c r="G15" s="41">
        <v>1</v>
      </c>
      <c r="H15" s="12">
        <v>10</v>
      </c>
    </row>
    <row r="16" spans="1:8">
      <c r="A16" s="36"/>
      <c r="B16" s="17"/>
      <c r="C16" s="42" t="s">
        <v>39</v>
      </c>
      <c r="D16" s="38" t="s">
        <v>182</v>
      </c>
      <c r="E16" s="39"/>
      <c r="F16" s="40" t="s">
        <v>183</v>
      </c>
      <c r="G16" s="41">
        <v>90</v>
      </c>
      <c r="H16" s="43">
        <v>10</v>
      </c>
    </row>
    <row r="17" spans="1:8">
      <c r="A17" s="36"/>
      <c r="B17" s="17"/>
      <c r="C17" s="42" t="s">
        <v>42</v>
      </c>
      <c r="D17" s="51" t="s">
        <v>184</v>
      </c>
      <c r="E17" s="52"/>
      <c r="F17" s="40" t="s">
        <v>183</v>
      </c>
      <c r="G17" s="41">
        <v>90</v>
      </c>
      <c r="H17" s="43">
        <v>10</v>
      </c>
    </row>
    <row r="18" spans="1:8">
      <c r="A18" s="36"/>
      <c r="B18" s="17"/>
      <c r="C18" s="44" t="s">
        <v>44</v>
      </c>
      <c r="D18" s="51" t="s">
        <v>47</v>
      </c>
      <c r="E18" s="52"/>
      <c r="F18" s="40" t="s">
        <v>87</v>
      </c>
      <c r="G18" s="41">
        <v>95</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185</v>
      </c>
      <c r="E20" s="52"/>
      <c r="F20" s="40" t="s">
        <v>53</v>
      </c>
      <c r="G20" s="40" t="s">
        <v>186</v>
      </c>
      <c r="H20" s="43">
        <v>40</v>
      </c>
    </row>
    <row r="21" ht="24" spans="1:8">
      <c r="A21" s="36"/>
      <c r="B21" s="45" t="s">
        <v>55</v>
      </c>
      <c r="C21" s="50" t="s">
        <v>56</v>
      </c>
      <c r="D21" s="51" t="s">
        <v>89</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187</v>
      </c>
      <c r="C24" s="30"/>
      <c r="D24" s="7"/>
      <c r="E24" s="7"/>
      <c r="F24" s="7"/>
      <c r="G24" s="5" t="s">
        <v>62</v>
      </c>
      <c r="H24" s="59" t="s">
        <v>188</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7"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6"/>
      <c r="F4" s="7"/>
      <c r="G4" s="7"/>
      <c r="H4" s="7" t="s">
        <v>5</v>
      </c>
    </row>
    <row r="5" ht="24.75" spans="1:8">
      <c r="A5" s="8" t="s">
        <v>6</v>
      </c>
      <c r="B5" s="9" t="s">
        <v>7</v>
      </c>
      <c r="C5" s="159" t="s">
        <v>213</v>
      </c>
      <c r="D5" s="160"/>
      <c r="E5" s="161" t="s">
        <v>9</v>
      </c>
      <c r="F5" s="13" t="s">
        <v>4</v>
      </c>
      <c r="G5" s="14"/>
      <c r="H5" s="15"/>
    </row>
    <row r="6" ht="24" spans="1:8">
      <c r="A6" s="16" t="s">
        <v>10</v>
      </c>
      <c r="B6" s="13" t="s">
        <v>11</v>
      </c>
      <c r="C6" s="15"/>
      <c r="D6" s="13" t="s">
        <v>12</v>
      </c>
      <c r="E6" s="15"/>
      <c r="F6" s="13" t="s">
        <v>13</v>
      </c>
      <c r="G6" s="15"/>
      <c r="H6" s="12" t="s">
        <v>14</v>
      </c>
    </row>
    <row r="7" spans="1:8">
      <c r="A7" s="17"/>
      <c r="B7" s="18" t="s">
        <v>15</v>
      </c>
      <c r="C7" s="19">
        <v>15.5</v>
      </c>
      <c r="D7" s="18" t="s">
        <v>16</v>
      </c>
      <c r="E7" s="19">
        <v>15.5</v>
      </c>
      <c r="F7" s="18" t="s">
        <v>17</v>
      </c>
      <c r="G7" s="19">
        <v>15.5</v>
      </c>
      <c r="H7" s="20">
        <v>1</v>
      </c>
    </row>
    <row r="8" ht="24" spans="1:8">
      <c r="A8" s="17"/>
      <c r="B8" s="21" t="s">
        <v>18</v>
      </c>
      <c r="C8" s="19">
        <v>15.5</v>
      </c>
      <c r="D8" s="21" t="s">
        <v>19</v>
      </c>
      <c r="E8" s="19">
        <v>15.5</v>
      </c>
      <c r="F8" s="21" t="s">
        <v>20</v>
      </c>
      <c r="G8" s="19">
        <v>15.5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214</v>
      </c>
      <c r="C11" s="27"/>
      <c r="D11" s="28"/>
      <c r="E11" s="26" t="s">
        <v>214</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215</v>
      </c>
      <c r="E15" s="39"/>
      <c r="F15" s="40" t="s">
        <v>87</v>
      </c>
      <c r="G15" s="41">
        <v>95</v>
      </c>
      <c r="H15" s="12">
        <v>10</v>
      </c>
    </row>
    <row r="16" spans="1:8">
      <c r="A16" s="36"/>
      <c r="B16" s="17"/>
      <c r="C16" s="42" t="s">
        <v>39</v>
      </c>
      <c r="D16" s="38" t="s">
        <v>216</v>
      </c>
      <c r="E16" s="39"/>
      <c r="F16" s="40" t="s">
        <v>87</v>
      </c>
      <c r="G16" s="41">
        <v>95</v>
      </c>
      <c r="H16" s="43">
        <v>10</v>
      </c>
    </row>
    <row r="17" spans="1:8">
      <c r="A17" s="36"/>
      <c r="B17" s="17"/>
      <c r="C17" s="42" t="s">
        <v>42</v>
      </c>
      <c r="D17" s="38" t="s">
        <v>217</v>
      </c>
      <c r="E17" s="39"/>
      <c r="F17" s="40" t="s">
        <v>87</v>
      </c>
      <c r="G17" s="41">
        <v>95</v>
      </c>
      <c r="H17" s="43">
        <v>10</v>
      </c>
    </row>
    <row r="18" spans="1:8">
      <c r="A18" s="36"/>
      <c r="B18" s="17"/>
      <c r="C18" s="44" t="s">
        <v>44</v>
      </c>
      <c r="D18" s="38" t="s">
        <v>218</v>
      </c>
      <c r="E18" s="39"/>
      <c r="F18" s="40" t="s">
        <v>87</v>
      </c>
      <c r="G18" s="41">
        <v>95</v>
      </c>
      <c r="H18" s="43">
        <v>10</v>
      </c>
    </row>
    <row r="19" ht="36" spans="1:8">
      <c r="A19" s="36"/>
      <c r="B19" s="45" t="s">
        <v>46</v>
      </c>
      <c r="C19" s="34" t="s">
        <v>47</v>
      </c>
      <c r="D19" s="91" t="s">
        <v>48</v>
      </c>
      <c r="E19" s="92"/>
      <c r="F19" s="48" t="s">
        <v>49</v>
      </c>
      <c r="G19" s="48">
        <v>1</v>
      </c>
      <c r="H19" s="49">
        <v>10</v>
      </c>
    </row>
    <row r="20" ht="24" spans="1:8">
      <c r="A20" s="36"/>
      <c r="B20" s="17" t="s">
        <v>50</v>
      </c>
      <c r="C20" s="50" t="s">
        <v>51</v>
      </c>
      <c r="D20" s="51" t="s">
        <v>219</v>
      </c>
      <c r="E20" s="52"/>
      <c r="F20" s="40" t="s">
        <v>53</v>
      </c>
      <c r="G20" s="40" t="s">
        <v>220</v>
      </c>
      <c r="H20" s="43">
        <v>40</v>
      </c>
    </row>
    <row r="21" ht="24" spans="1:8">
      <c r="A21" s="36"/>
      <c r="B21" s="45" t="s">
        <v>55</v>
      </c>
      <c r="C21" s="50" t="s">
        <v>56</v>
      </c>
      <c r="D21" s="51" t="s">
        <v>221</v>
      </c>
      <c r="E21" s="52"/>
      <c r="F21" s="40" t="s">
        <v>87</v>
      </c>
      <c r="G21" s="41">
        <v>95</v>
      </c>
      <c r="H21" s="43">
        <v>10</v>
      </c>
    </row>
    <row r="22" spans="1:8">
      <c r="A22" s="53"/>
      <c r="B22" s="45" t="s">
        <v>58</v>
      </c>
      <c r="C22" s="45"/>
      <c r="D22" s="45"/>
      <c r="E22" s="45"/>
      <c r="F22" s="45"/>
      <c r="G22" s="45"/>
      <c r="H22" s="54">
        <v>100</v>
      </c>
    </row>
    <row r="23" ht="48.75" spans="1:8">
      <c r="A23" s="162" t="s">
        <v>59</v>
      </c>
      <c r="B23" s="45" t="s">
        <v>60</v>
      </c>
      <c r="C23" s="45"/>
      <c r="D23" s="45"/>
      <c r="E23" s="45"/>
      <c r="F23" s="45"/>
      <c r="G23" s="45"/>
      <c r="H23" s="45"/>
    </row>
    <row r="24" spans="1:8">
      <c r="A24" s="5" t="s">
        <v>61</v>
      </c>
      <c r="B24" s="59" t="s">
        <v>222</v>
      </c>
      <c r="C24" s="30"/>
      <c r="D24" s="7"/>
      <c r="E24" s="7"/>
      <c r="F24" s="7"/>
      <c r="G24" s="5" t="s">
        <v>62</v>
      </c>
      <c r="H24" s="59" t="s">
        <v>223</v>
      </c>
    </row>
  </sheetData>
  <mergeCells count="28">
    <mergeCell ref="A2:H2"/>
    <mergeCell ref="A3:H3"/>
    <mergeCell ref="B4:E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K10" sqref="K10"/>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6"/>
      <c r="F4" s="7"/>
      <c r="G4" s="7"/>
      <c r="H4" s="7" t="s">
        <v>5</v>
      </c>
    </row>
    <row r="5" ht="24.75" spans="1:8">
      <c r="A5" s="8" t="s">
        <v>6</v>
      </c>
      <c r="B5" s="9" t="s">
        <v>7</v>
      </c>
      <c r="C5" s="159" t="s">
        <v>224</v>
      </c>
      <c r="D5" s="160"/>
      <c r="E5" s="161" t="s">
        <v>9</v>
      </c>
      <c r="F5" s="13" t="s">
        <v>4</v>
      </c>
      <c r="G5" s="14"/>
      <c r="H5" s="15"/>
    </row>
    <row r="6" ht="24" spans="1:8">
      <c r="A6" s="16" t="s">
        <v>10</v>
      </c>
      <c r="B6" s="13" t="s">
        <v>11</v>
      </c>
      <c r="C6" s="15"/>
      <c r="D6" s="13" t="s">
        <v>12</v>
      </c>
      <c r="E6" s="15"/>
      <c r="F6" s="13" t="s">
        <v>13</v>
      </c>
      <c r="G6" s="15"/>
      <c r="H6" s="12" t="s">
        <v>14</v>
      </c>
    </row>
    <row r="7" spans="1:8">
      <c r="A7" s="17"/>
      <c r="B7" s="18" t="s">
        <v>15</v>
      </c>
      <c r="C7" s="19">
        <v>2</v>
      </c>
      <c r="D7" s="18" t="s">
        <v>16</v>
      </c>
      <c r="E7" s="19">
        <v>2</v>
      </c>
      <c r="F7" s="18" t="s">
        <v>17</v>
      </c>
      <c r="G7" s="19">
        <v>2</v>
      </c>
      <c r="H7" s="20">
        <v>1</v>
      </c>
    </row>
    <row r="8" ht="24" spans="1:8">
      <c r="A8" s="17"/>
      <c r="B8" s="21" t="s">
        <v>18</v>
      </c>
      <c r="C8" s="19">
        <v>2</v>
      </c>
      <c r="D8" s="21" t="s">
        <v>19</v>
      </c>
      <c r="E8" s="19">
        <v>2</v>
      </c>
      <c r="F8" s="21" t="s">
        <v>20</v>
      </c>
      <c r="G8" s="19">
        <v>2</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214</v>
      </c>
      <c r="C11" s="27"/>
      <c r="D11" s="28"/>
      <c r="E11" s="26" t="s">
        <v>214</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215</v>
      </c>
      <c r="E15" s="39"/>
      <c r="F15" s="40" t="s">
        <v>87</v>
      </c>
      <c r="G15" s="41">
        <v>95</v>
      </c>
      <c r="H15" s="12">
        <v>10</v>
      </c>
    </row>
    <row r="16" spans="1:8">
      <c r="A16" s="36"/>
      <c r="B16" s="17"/>
      <c r="C16" s="42" t="s">
        <v>39</v>
      </c>
      <c r="D16" s="38" t="s">
        <v>216</v>
      </c>
      <c r="E16" s="39"/>
      <c r="F16" s="40" t="s">
        <v>87</v>
      </c>
      <c r="G16" s="41">
        <v>95</v>
      </c>
      <c r="H16" s="43">
        <v>10</v>
      </c>
    </row>
    <row r="17" spans="1:8">
      <c r="A17" s="36"/>
      <c r="B17" s="17"/>
      <c r="C17" s="42" t="s">
        <v>42</v>
      </c>
      <c r="D17" s="38" t="s">
        <v>217</v>
      </c>
      <c r="E17" s="39"/>
      <c r="F17" s="40" t="s">
        <v>87</v>
      </c>
      <c r="G17" s="41">
        <v>95</v>
      </c>
      <c r="H17" s="43">
        <v>10</v>
      </c>
    </row>
    <row r="18" spans="1:8">
      <c r="A18" s="36"/>
      <c r="B18" s="17"/>
      <c r="C18" s="44" t="s">
        <v>44</v>
      </c>
      <c r="D18" s="38" t="s">
        <v>218</v>
      </c>
      <c r="E18" s="39"/>
      <c r="F18" s="40" t="s">
        <v>87</v>
      </c>
      <c r="G18" s="41">
        <v>95</v>
      </c>
      <c r="H18" s="43">
        <v>10</v>
      </c>
    </row>
    <row r="19" ht="36" spans="1:8">
      <c r="A19" s="36"/>
      <c r="B19" s="45" t="s">
        <v>46</v>
      </c>
      <c r="C19" s="34" t="s">
        <v>47</v>
      </c>
      <c r="D19" s="91" t="s">
        <v>48</v>
      </c>
      <c r="E19" s="92"/>
      <c r="F19" s="48" t="s">
        <v>49</v>
      </c>
      <c r="G19" s="48">
        <v>1</v>
      </c>
      <c r="H19" s="49">
        <v>10</v>
      </c>
    </row>
    <row r="20" ht="24" spans="1:8">
      <c r="A20" s="36"/>
      <c r="B20" s="17" t="s">
        <v>50</v>
      </c>
      <c r="C20" s="50" t="s">
        <v>51</v>
      </c>
      <c r="D20" s="51" t="s">
        <v>219</v>
      </c>
      <c r="E20" s="52"/>
      <c r="F20" s="40" t="s">
        <v>53</v>
      </c>
      <c r="G20" s="40" t="s">
        <v>220</v>
      </c>
      <c r="H20" s="43">
        <v>40</v>
      </c>
    </row>
    <row r="21" ht="24" spans="1:8">
      <c r="A21" s="36"/>
      <c r="B21" s="45" t="s">
        <v>55</v>
      </c>
      <c r="C21" s="50" t="s">
        <v>56</v>
      </c>
      <c r="D21" s="51" t="s">
        <v>221</v>
      </c>
      <c r="E21" s="52"/>
      <c r="F21" s="40" t="s">
        <v>87</v>
      </c>
      <c r="G21" s="41">
        <v>95</v>
      </c>
      <c r="H21" s="43">
        <v>10</v>
      </c>
    </row>
    <row r="22" spans="1:8">
      <c r="A22" s="53"/>
      <c r="B22" s="45" t="s">
        <v>58</v>
      </c>
      <c r="C22" s="45"/>
      <c r="D22" s="45"/>
      <c r="E22" s="45"/>
      <c r="F22" s="45"/>
      <c r="G22" s="45"/>
      <c r="H22" s="54">
        <v>100</v>
      </c>
    </row>
    <row r="23" ht="48.75" spans="1:8">
      <c r="A23" s="162" t="s">
        <v>59</v>
      </c>
      <c r="B23" s="45" t="s">
        <v>60</v>
      </c>
      <c r="C23" s="45"/>
      <c r="D23" s="45"/>
      <c r="E23" s="45"/>
      <c r="F23" s="45"/>
      <c r="G23" s="45"/>
      <c r="H23" s="45"/>
    </row>
    <row r="24" spans="1:8">
      <c r="A24" s="5" t="s">
        <v>61</v>
      </c>
      <c r="B24" s="59" t="s">
        <v>222</v>
      </c>
      <c r="C24" s="30"/>
      <c r="D24" s="7"/>
      <c r="E24" s="7"/>
      <c r="F24" s="7"/>
      <c r="G24" s="5" t="s">
        <v>62</v>
      </c>
      <c r="H24" s="59" t="s">
        <v>223</v>
      </c>
    </row>
  </sheetData>
  <mergeCells count="28">
    <mergeCell ref="A2:H2"/>
    <mergeCell ref="A3:H3"/>
    <mergeCell ref="B4:E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7" workbookViewId="0">
      <selection activeCell="A1" sqref="A1:H24"/>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225</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14.297364</v>
      </c>
      <c r="D7" s="18" t="s">
        <v>16</v>
      </c>
      <c r="E7" s="19">
        <v>14.297364</v>
      </c>
      <c r="F7" s="18" t="s">
        <v>17</v>
      </c>
      <c r="G7" s="19">
        <v>14.297364</v>
      </c>
      <c r="H7" s="20">
        <v>1</v>
      </c>
    </row>
    <row r="8" ht="24" spans="1:8">
      <c r="A8" s="17"/>
      <c r="B8" s="21" t="s">
        <v>18</v>
      </c>
      <c r="C8" s="18">
        <v>14.297364</v>
      </c>
      <c r="D8" s="21" t="s">
        <v>19</v>
      </c>
      <c r="E8" s="19">
        <v>14.297364</v>
      </c>
      <c r="F8" s="21" t="s">
        <v>20</v>
      </c>
      <c r="G8" s="19">
        <v>14.297364</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9"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234</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7.25</v>
      </c>
      <c r="D7" s="18" t="s">
        <v>16</v>
      </c>
      <c r="E7" s="19">
        <v>7.25</v>
      </c>
      <c r="F7" s="18" t="s">
        <v>17</v>
      </c>
      <c r="G7" s="19">
        <v>7.25</v>
      </c>
      <c r="H7" s="20">
        <v>1</v>
      </c>
    </row>
    <row r="8" ht="24" spans="1:8">
      <c r="A8" s="17"/>
      <c r="B8" s="21" t="s">
        <v>18</v>
      </c>
      <c r="C8" s="18">
        <v>7.25</v>
      </c>
      <c r="D8" s="21" t="s">
        <v>19</v>
      </c>
      <c r="E8" s="19">
        <v>7.25</v>
      </c>
      <c r="F8" s="21" t="s">
        <v>20</v>
      </c>
      <c r="G8" s="19">
        <v>7.25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235</v>
      </c>
      <c r="C11" s="27"/>
      <c r="D11" s="28"/>
      <c r="E11" s="26" t="s">
        <v>235</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236</v>
      </c>
      <c r="E15" s="39"/>
      <c r="F15" s="40" t="s">
        <v>87</v>
      </c>
      <c r="G15" s="41">
        <v>95</v>
      </c>
      <c r="H15" s="12">
        <v>10</v>
      </c>
    </row>
    <row r="16" spans="1:8">
      <c r="A16" s="36"/>
      <c r="B16" s="17"/>
      <c r="C16" s="42" t="s">
        <v>39</v>
      </c>
      <c r="D16" s="38" t="s">
        <v>237</v>
      </c>
      <c r="E16" s="39"/>
      <c r="F16" s="40" t="s">
        <v>87</v>
      </c>
      <c r="G16" s="41">
        <v>95</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9"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238</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7.25</v>
      </c>
      <c r="D7" s="18" t="s">
        <v>16</v>
      </c>
      <c r="E7" s="19">
        <v>7.25</v>
      </c>
      <c r="F7" s="18" t="s">
        <v>17</v>
      </c>
      <c r="G7" s="19">
        <v>7.25</v>
      </c>
      <c r="H7" s="20">
        <v>1</v>
      </c>
    </row>
    <row r="8" ht="24" spans="1:8">
      <c r="A8" s="17"/>
      <c r="B8" s="21" t="s">
        <v>18</v>
      </c>
      <c r="C8" s="18">
        <v>7.25</v>
      </c>
      <c r="D8" s="21" t="s">
        <v>19</v>
      </c>
      <c r="E8" s="19">
        <v>7.25</v>
      </c>
      <c r="F8" s="21" t="s">
        <v>20</v>
      </c>
      <c r="G8" s="19">
        <v>7.25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235</v>
      </c>
      <c r="C11" s="27"/>
      <c r="D11" s="28"/>
      <c r="E11" s="26" t="s">
        <v>235</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236</v>
      </c>
      <c r="E15" s="39"/>
      <c r="F15" s="40" t="s">
        <v>87</v>
      </c>
      <c r="G15" s="41">
        <v>95</v>
      </c>
      <c r="H15" s="12">
        <v>10</v>
      </c>
    </row>
    <row r="16" spans="1:8">
      <c r="A16" s="36"/>
      <c r="B16" s="17"/>
      <c r="C16" s="42" t="s">
        <v>39</v>
      </c>
      <c r="D16" s="38" t="s">
        <v>237</v>
      </c>
      <c r="E16" s="39"/>
      <c r="F16" s="40" t="s">
        <v>87</v>
      </c>
      <c r="G16" s="41">
        <v>95</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239</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7.25</v>
      </c>
      <c r="D7" s="18" t="s">
        <v>16</v>
      </c>
      <c r="E7" s="19">
        <v>7.25</v>
      </c>
      <c r="F7" s="18" t="s">
        <v>17</v>
      </c>
      <c r="G7" s="19">
        <v>7.25</v>
      </c>
      <c r="H7" s="20">
        <v>1</v>
      </c>
    </row>
    <row r="8" ht="24" spans="1:8">
      <c r="A8" s="17"/>
      <c r="B8" s="21" t="s">
        <v>18</v>
      </c>
      <c r="C8" s="18">
        <v>7.25</v>
      </c>
      <c r="D8" s="21" t="s">
        <v>19</v>
      </c>
      <c r="E8" s="19">
        <v>7.25</v>
      </c>
      <c r="F8" s="21" t="s">
        <v>20</v>
      </c>
      <c r="G8" s="19">
        <v>7.25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235</v>
      </c>
      <c r="C11" s="27"/>
      <c r="D11" s="28"/>
      <c r="E11" s="26" t="s">
        <v>235</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236</v>
      </c>
      <c r="E15" s="39"/>
      <c r="F15" s="40" t="s">
        <v>87</v>
      </c>
      <c r="G15" s="41">
        <v>95</v>
      </c>
      <c r="H15" s="12">
        <v>10</v>
      </c>
    </row>
    <row r="16" spans="1:8">
      <c r="A16" s="36"/>
      <c r="B16" s="17"/>
      <c r="C16" s="42" t="s">
        <v>39</v>
      </c>
      <c r="D16" s="38" t="s">
        <v>237</v>
      </c>
      <c r="E16" s="39"/>
      <c r="F16" s="40" t="s">
        <v>87</v>
      </c>
      <c r="G16" s="41">
        <v>95</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1" sqref="J11"/>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240</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7.8</v>
      </c>
      <c r="D7" s="18" t="s">
        <v>16</v>
      </c>
      <c r="E7" s="19">
        <v>7.8</v>
      </c>
      <c r="F7" s="18" t="s">
        <v>17</v>
      </c>
      <c r="G7" s="19">
        <v>7.8</v>
      </c>
      <c r="H7" s="20">
        <v>1</v>
      </c>
    </row>
    <row r="8" ht="24" spans="1:8">
      <c r="A8" s="17"/>
      <c r="B8" s="21" t="s">
        <v>18</v>
      </c>
      <c r="C8" s="18">
        <v>7.8</v>
      </c>
      <c r="D8" s="21" t="s">
        <v>19</v>
      </c>
      <c r="E8" s="19">
        <v>7.8</v>
      </c>
      <c r="F8" s="21" t="s">
        <v>20</v>
      </c>
      <c r="G8" s="19">
        <v>7.8</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235</v>
      </c>
      <c r="C11" s="27"/>
      <c r="D11" s="28"/>
      <c r="E11" s="26" t="s">
        <v>235</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236</v>
      </c>
      <c r="E15" s="39"/>
      <c r="F15" s="40" t="s">
        <v>87</v>
      </c>
      <c r="G15" s="41">
        <v>95</v>
      </c>
      <c r="H15" s="12">
        <v>10</v>
      </c>
    </row>
    <row r="16" spans="1:8">
      <c r="A16" s="36"/>
      <c r="B16" s="17"/>
      <c r="C16" s="42" t="s">
        <v>39</v>
      </c>
      <c r="D16" s="38" t="s">
        <v>237</v>
      </c>
      <c r="E16" s="39"/>
      <c r="F16" s="40" t="s">
        <v>87</v>
      </c>
      <c r="G16" s="41">
        <v>95</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7"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82</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291.89</v>
      </c>
      <c r="D7" s="18" t="s">
        <v>16</v>
      </c>
      <c r="E7" s="19">
        <v>291.89</v>
      </c>
      <c r="F7" s="18" t="s">
        <v>17</v>
      </c>
      <c r="G7" s="19">
        <v>291.89</v>
      </c>
      <c r="H7" s="20">
        <v>1</v>
      </c>
    </row>
    <row r="8" s="177" customFormat="1" ht="27" customHeight="1" spans="1:10">
      <c r="A8" s="17"/>
      <c r="B8" s="21" t="s">
        <v>18</v>
      </c>
      <c r="C8" s="19">
        <v>291.89</v>
      </c>
      <c r="D8" s="21" t="s">
        <v>19</v>
      </c>
      <c r="E8" s="19">
        <v>291.89</v>
      </c>
      <c r="F8" s="21" t="s">
        <v>20</v>
      </c>
      <c r="G8" s="19">
        <v>291.89</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83</v>
      </c>
      <c r="C11" s="27"/>
      <c r="D11" s="28"/>
      <c r="E11" s="26" t="s">
        <v>84</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85</v>
      </c>
      <c r="E15" s="52"/>
      <c r="F15" s="40" t="s">
        <v>67</v>
      </c>
      <c r="G15" s="41">
        <v>2</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52</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242</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17.238071</v>
      </c>
      <c r="D7" s="73" t="s">
        <v>16</v>
      </c>
      <c r="E7" s="73">
        <v>17.238071</v>
      </c>
      <c r="F7" s="73" t="s">
        <v>17</v>
      </c>
      <c r="G7" s="73">
        <v>17.238071</v>
      </c>
      <c r="H7" s="74">
        <v>1</v>
      </c>
    </row>
    <row r="8" ht="21" spans="1:8">
      <c r="A8" s="72"/>
      <c r="B8" s="75" t="s">
        <v>244</v>
      </c>
      <c r="C8" s="73">
        <v>17.238071</v>
      </c>
      <c r="D8" s="75" t="s">
        <v>244</v>
      </c>
      <c r="E8" s="73">
        <v>17.238071</v>
      </c>
      <c r="F8" s="75" t="s">
        <v>244</v>
      </c>
      <c r="G8" s="73">
        <v>17.238071</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245</v>
      </c>
      <c r="C11" s="81"/>
      <c r="D11" s="82"/>
      <c r="E11" s="80" t="s">
        <v>246</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48" t="s">
        <v>49</v>
      </c>
      <c r="G19" s="48">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255</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22.461152</v>
      </c>
      <c r="D7" s="73" t="s">
        <v>16</v>
      </c>
      <c r="E7" s="73">
        <v>22.461152</v>
      </c>
      <c r="F7" s="73" t="s">
        <v>17</v>
      </c>
      <c r="G7" s="73">
        <v>22.461152</v>
      </c>
      <c r="H7" s="74">
        <v>1</v>
      </c>
    </row>
    <row r="8" ht="21" spans="1:8">
      <c r="A8" s="72"/>
      <c r="B8" s="75" t="s">
        <v>244</v>
      </c>
      <c r="C8" s="73">
        <v>22.461152</v>
      </c>
      <c r="D8" s="75" t="s">
        <v>244</v>
      </c>
      <c r="E8" s="73">
        <v>22.461152</v>
      </c>
      <c r="F8" s="75" t="s">
        <v>244</v>
      </c>
      <c r="G8" s="73">
        <v>22.461152</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245</v>
      </c>
      <c r="C11" s="81"/>
      <c r="D11" s="82"/>
      <c r="E11" s="80" t="s">
        <v>246</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48" t="s">
        <v>49</v>
      </c>
      <c r="G19" s="48">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256</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29.428014</v>
      </c>
      <c r="D7" s="73" t="s">
        <v>16</v>
      </c>
      <c r="E7" s="73">
        <v>29.428014</v>
      </c>
      <c r="F7" s="73" t="s">
        <v>17</v>
      </c>
      <c r="G7" s="73">
        <v>29.428014</v>
      </c>
      <c r="H7" s="74">
        <v>1</v>
      </c>
    </row>
    <row r="8" ht="21" spans="1:8">
      <c r="A8" s="72"/>
      <c r="B8" s="75" t="s">
        <v>244</v>
      </c>
      <c r="C8" s="73">
        <v>29.428014</v>
      </c>
      <c r="D8" s="75" t="s">
        <v>244</v>
      </c>
      <c r="E8" s="73">
        <v>29.428014</v>
      </c>
      <c r="F8" s="75" t="s">
        <v>244</v>
      </c>
      <c r="G8" s="73">
        <v>29.428014</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257</v>
      </c>
      <c r="C11" s="81"/>
      <c r="D11" s="82"/>
      <c r="E11" s="80" t="s">
        <v>246</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48" t="s">
        <v>49</v>
      </c>
      <c r="G19" s="48">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258</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75.97</v>
      </c>
      <c r="D7" s="73" t="s">
        <v>16</v>
      </c>
      <c r="E7" s="73">
        <v>75.97</v>
      </c>
      <c r="F7" s="73" t="s">
        <v>17</v>
      </c>
      <c r="G7" s="73">
        <v>75.97</v>
      </c>
      <c r="H7" s="74">
        <v>1</v>
      </c>
    </row>
    <row r="8" ht="21" spans="1:8">
      <c r="A8" s="72"/>
      <c r="B8" s="75" t="s">
        <v>244</v>
      </c>
      <c r="C8" s="73">
        <v>75.97</v>
      </c>
      <c r="D8" s="75" t="s">
        <v>244</v>
      </c>
      <c r="E8" s="73">
        <v>75.97</v>
      </c>
      <c r="F8" s="75" t="s">
        <v>244</v>
      </c>
      <c r="G8" s="73">
        <v>75.97</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257</v>
      </c>
      <c r="C11" s="81"/>
      <c r="D11" s="82"/>
      <c r="E11" s="80" t="s">
        <v>246</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48" t="s">
        <v>49</v>
      </c>
      <c r="G19" s="48">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L19" sqref="L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259</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245.2</v>
      </c>
      <c r="D7" s="73" t="s">
        <v>16</v>
      </c>
      <c r="E7" s="73">
        <v>245.2</v>
      </c>
      <c r="F7" s="73" t="s">
        <v>17</v>
      </c>
      <c r="G7" s="73">
        <v>245.2</v>
      </c>
      <c r="H7" s="74">
        <v>1</v>
      </c>
    </row>
    <row r="8" ht="21" spans="1:8">
      <c r="A8" s="72"/>
      <c r="B8" s="75" t="s">
        <v>244</v>
      </c>
      <c r="C8" s="73">
        <v>245.2</v>
      </c>
      <c r="D8" s="75" t="s">
        <v>244</v>
      </c>
      <c r="E8" s="73">
        <v>245.2</v>
      </c>
      <c r="F8" s="75" t="s">
        <v>244</v>
      </c>
      <c r="G8" s="73">
        <v>245.2</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260</v>
      </c>
      <c r="C11" s="81"/>
      <c r="D11" s="82"/>
      <c r="E11" s="80" t="s">
        <v>260</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ht="14.25" spans="1:8">
      <c r="A15" s="90"/>
      <c r="B15" s="71" t="s">
        <v>35</v>
      </c>
      <c r="C15" s="71" t="s">
        <v>36</v>
      </c>
      <c r="D15" s="91" t="s">
        <v>261</v>
      </c>
      <c r="E15" s="92"/>
      <c r="F15" s="93" t="s">
        <v>250</v>
      </c>
      <c r="G15" s="94">
        <v>1</v>
      </c>
      <c r="H15" s="49">
        <v>10</v>
      </c>
    </row>
    <row r="16" ht="14.25" spans="1:8">
      <c r="A16" s="90"/>
      <c r="B16" s="72"/>
      <c r="C16" s="49" t="s">
        <v>39</v>
      </c>
      <c r="D16" s="91" t="s">
        <v>262</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263</v>
      </c>
      <c r="E18" s="92"/>
      <c r="F18" s="93" t="s">
        <v>250</v>
      </c>
      <c r="G18" s="94">
        <v>1</v>
      </c>
      <c r="H18" s="93">
        <v>10</v>
      </c>
    </row>
    <row r="19" ht="31.5" spans="1:8">
      <c r="A19" s="90"/>
      <c r="B19" s="95" t="s">
        <v>46</v>
      </c>
      <c r="C19" s="88" t="s">
        <v>47</v>
      </c>
      <c r="D19" s="46" t="s">
        <v>47</v>
      </c>
      <c r="E19" s="47"/>
      <c r="F19" s="93" t="s">
        <v>250</v>
      </c>
      <c r="G19" s="94">
        <v>1</v>
      </c>
      <c r="H19" s="93">
        <v>10</v>
      </c>
    </row>
    <row r="20" ht="14.25" spans="1:8">
      <c r="A20" s="90"/>
      <c r="B20" s="72" t="s">
        <v>251</v>
      </c>
      <c r="C20" s="47" t="s">
        <v>51</v>
      </c>
      <c r="D20" s="91" t="s">
        <v>264</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23" sqref="H23"/>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265</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7.28</v>
      </c>
      <c r="D7" s="73" t="s">
        <v>16</v>
      </c>
      <c r="E7" s="73">
        <v>7.28</v>
      </c>
      <c r="F7" s="73" t="s">
        <v>17</v>
      </c>
      <c r="G7" s="73">
        <v>7.28</v>
      </c>
      <c r="H7" s="71">
        <v>0</v>
      </c>
    </row>
    <row r="8" ht="21" spans="1:8">
      <c r="A8" s="72"/>
      <c r="B8" s="75" t="s">
        <v>244</v>
      </c>
      <c r="C8" s="73">
        <v>7.28</v>
      </c>
      <c r="D8" s="75" t="s">
        <v>244</v>
      </c>
      <c r="E8" s="73">
        <v>7.28</v>
      </c>
      <c r="F8" s="75" t="s">
        <v>244</v>
      </c>
      <c r="G8" s="73">
        <v>7.28</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268</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270</v>
      </c>
      <c r="G15" s="48">
        <v>1</v>
      </c>
      <c r="H15" s="49">
        <v>5</v>
      </c>
    </row>
    <row r="16" ht="14.25" spans="1:8">
      <c r="A16" s="90"/>
      <c r="B16" s="72"/>
      <c r="C16" s="72"/>
      <c r="D16" s="91" t="s">
        <v>271</v>
      </c>
      <c r="E16" s="92"/>
      <c r="F16" s="150" t="s">
        <v>272</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48" t="s">
        <v>49</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0.96</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279</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9">
        <v>2.47639</v>
      </c>
      <c r="D7" s="117" t="s">
        <v>16</v>
      </c>
      <c r="E7" s="119">
        <v>2.47639</v>
      </c>
      <c r="F7" s="117" t="s">
        <v>17</v>
      </c>
      <c r="G7" s="119">
        <v>2.47639</v>
      </c>
      <c r="H7" s="120">
        <f>C7/G7*100%</f>
        <v>1</v>
      </c>
    </row>
    <row r="8" ht="21" spans="1:8">
      <c r="A8" s="116"/>
      <c r="B8" s="121" t="s">
        <v>244</v>
      </c>
      <c r="C8" s="122">
        <v>2.47639</v>
      </c>
      <c r="D8" s="121" t="s">
        <v>244</v>
      </c>
      <c r="E8" s="122">
        <v>2.47639</v>
      </c>
      <c r="F8" s="121" t="s">
        <v>244</v>
      </c>
      <c r="G8" s="122">
        <v>2.47639</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280</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283</v>
      </c>
      <c r="G15" s="110" t="s">
        <v>283</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46" t="s">
        <v>48</v>
      </c>
      <c r="E19" s="47"/>
      <c r="F19" s="48" t="s">
        <v>49</v>
      </c>
      <c r="G19" s="48">
        <v>1</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23" sqref="H23"/>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293</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5.4</v>
      </c>
      <c r="D7" s="73" t="s">
        <v>16</v>
      </c>
      <c r="E7" s="73">
        <v>5.4</v>
      </c>
      <c r="F7" s="73" t="s">
        <v>17</v>
      </c>
      <c r="G7" s="73">
        <v>5.4</v>
      </c>
      <c r="H7" s="71">
        <v>0</v>
      </c>
    </row>
    <row r="8" ht="21" spans="1:8">
      <c r="A8" s="72"/>
      <c r="B8" s="75" t="s">
        <v>244</v>
      </c>
      <c r="C8" s="73">
        <v>5.4</v>
      </c>
      <c r="D8" s="75" t="s">
        <v>244</v>
      </c>
      <c r="E8" s="73">
        <v>5.4</v>
      </c>
      <c r="F8" s="75" t="s">
        <v>244</v>
      </c>
      <c r="G8" s="73">
        <v>5.4</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294</v>
      </c>
      <c r="C11" s="81"/>
      <c r="D11" s="82"/>
      <c r="E11" s="80" t="s">
        <v>295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296</v>
      </c>
      <c r="G15" s="151">
        <v>1</v>
      </c>
      <c r="H15" s="49">
        <v>5</v>
      </c>
    </row>
    <row r="16" ht="14.25" spans="1:8">
      <c r="A16" s="90"/>
      <c r="B16" s="72"/>
      <c r="C16" s="72"/>
      <c r="D16" s="91" t="s">
        <v>271</v>
      </c>
      <c r="E16" s="92"/>
      <c r="F16" s="150" t="s">
        <v>297</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298</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48" t="s">
        <v>49</v>
      </c>
      <c r="G20" s="48">
        <v>1</v>
      </c>
      <c r="H20" s="93">
        <v>10</v>
      </c>
    </row>
    <row r="21" ht="14.25" spans="1:8">
      <c r="A21" s="90"/>
      <c r="B21" s="72" t="s">
        <v>251</v>
      </c>
      <c r="C21" s="47" t="s">
        <v>51</v>
      </c>
      <c r="D21" s="91" t="s">
        <v>299</v>
      </c>
      <c r="E21" s="92"/>
      <c r="F21" s="152" t="s">
        <v>54</v>
      </c>
      <c r="G21" s="151">
        <v>1</v>
      </c>
      <c r="H21" s="93">
        <v>40</v>
      </c>
    </row>
    <row r="22" ht="21" spans="1:8">
      <c r="A22" s="90"/>
      <c r="B22" s="95" t="s">
        <v>55</v>
      </c>
      <c r="C22" s="47" t="s">
        <v>56</v>
      </c>
      <c r="D22" s="91" t="s">
        <v>300</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G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301</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0.9159</v>
      </c>
      <c r="D7" s="73" t="s">
        <v>16</v>
      </c>
      <c r="E7" s="73">
        <v>0.9159</v>
      </c>
      <c r="F7" s="73" t="s">
        <v>17</v>
      </c>
      <c r="G7" s="73">
        <v>0.9159</v>
      </c>
      <c r="H7" s="71">
        <v>0</v>
      </c>
    </row>
    <row r="8" ht="21" spans="1:8">
      <c r="A8" s="72"/>
      <c r="B8" s="75" t="s">
        <v>244</v>
      </c>
      <c r="C8" s="73">
        <v>0.9159</v>
      </c>
      <c r="D8" s="75" t="s">
        <v>244</v>
      </c>
      <c r="E8" s="73">
        <v>0.9159</v>
      </c>
      <c r="F8" s="75" t="s">
        <v>244</v>
      </c>
      <c r="G8" s="73">
        <v>0.9159</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294</v>
      </c>
      <c r="C11" s="81"/>
      <c r="D11" s="82"/>
      <c r="E11" s="80" t="s">
        <v>295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296</v>
      </c>
      <c r="G15" s="151">
        <v>1</v>
      </c>
      <c r="H15" s="49">
        <v>5</v>
      </c>
    </row>
    <row r="16" ht="14.25" spans="1:8">
      <c r="A16" s="90"/>
      <c r="B16" s="72"/>
      <c r="C16" s="72"/>
      <c r="D16" s="91" t="s">
        <v>271</v>
      </c>
      <c r="E16" s="92"/>
      <c r="F16" s="150" t="s">
        <v>297</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298</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299</v>
      </c>
      <c r="E21" s="92"/>
      <c r="F21" s="152" t="s">
        <v>54</v>
      </c>
      <c r="G21" s="151">
        <v>1</v>
      </c>
      <c r="H21" s="93">
        <v>40</v>
      </c>
    </row>
    <row r="22" ht="21" spans="1:8">
      <c r="A22" s="90"/>
      <c r="B22" s="95" t="s">
        <v>55</v>
      </c>
      <c r="C22" s="47" t="s">
        <v>56</v>
      </c>
      <c r="D22" s="91" t="s">
        <v>300</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E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302</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0.793478</v>
      </c>
      <c r="D7" s="73" t="s">
        <v>16</v>
      </c>
      <c r="E7" s="73">
        <v>0.793478</v>
      </c>
      <c r="F7" s="73" t="s">
        <v>17</v>
      </c>
      <c r="G7" s="73">
        <v>0.793478</v>
      </c>
      <c r="H7" s="71">
        <v>0</v>
      </c>
    </row>
    <row r="8" ht="21" spans="1:8">
      <c r="A8" s="72"/>
      <c r="B8" s="75" t="s">
        <v>244</v>
      </c>
      <c r="C8" s="73">
        <v>0.793478</v>
      </c>
      <c r="D8" s="75" t="s">
        <v>244</v>
      </c>
      <c r="E8" s="73">
        <v>0.793478</v>
      </c>
      <c r="F8" s="75" t="s">
        <v>244</v>
      </c>
      <c r="G8" s="73">
        <v>0.793478</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280</v>
      </c>
      <c r="C11" s="81"/>
      <c r="D11" s="82"/>
      <c r="E11" s="80" t="s">
        <v>295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296</v>
      </c>
      <c r="G15" s="151">
        <v>1</v>
      </c>
      <c r="H15" s="49">
        <v>5</v>
      </c>
    </row>
    <row r="16" ht="14.25" spans="1:8">
      <c r="A16" s="90"/>
      <c r="B16" s="72"/>
      <c r="C16" s="72"/>
      <c r="D16" s="91" t="s">
        <v>271</v>
      </c>
      <c r="E16" s="92"/>
      <c r="F16" s="150" t="s">
        <v>297</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298</v>
      </c>
      <c r="E18" s="92"/>
      <c r="F18" s="93" t="s">
        <v>250</v>
      </c>
      <c r="G18" s="94">
        <v>1</v>
      </c>
      <c r="H18" s="93">
        <v>10</v>
      </c>
    </row>
    <row r="19" ht="14.25" spans="1:8">
      <c r="A19" s="90"/>
      <c r="B19" s="72"/>
      <c r="C19" s="49" t="s">
        <v>44</v>
      </c>
      <c r="D19" s="91" t="s">
        <v>263</v>
      </c>
      <c r="E19" s="92"/>
      <c r="F19" s="93" t="s">
        <v>250</v>
      </c>
      <c r="G19" s="93">
        <v>95</v>
      </c>
      <c r="H19" s="93">
        <v>10</v>
      </c>
    </row>
    <row r="20" ht="31.5" spans="1:8">
      <c r="A20" s="90"/>
      <c r="B20" s="95" t="s">
        <v>46</v>
      </c>
      <c r="C20" s="88" t="s">
        <v>47</v>
      </c>
      <c r="D20" s="46" t="s">
        <v>48</v>
      </c>
      <c r="E20" s="47"/>
      <c r="F20" s="93" t="s">
        <v>250</v>
      </c>
      <c r="G20" s="93">
        <v>10</v>
      </c>
      <c r="H20" s="93">
        <v>10</v>
      </c>
    </row>
    <row r="21" ht="14.25" spans="1:8">
      <c r="A21" s="90"/>
      <c r="B21" s="72" t="s">
        <v>251</v>
      </c>
      <c r="C21" s="47" t="s">
        <v>51</v>
      </c>
      <c r="D21" s="91" t="s">
        <v>299</v>
      </c>
      <c r="E21" s="92"/>
      <c r="F21" s="152" t="s">
        <v>54</v>
      </c>
      <c r="G21" s="151">
        <v>1</v>
      </c>
      <c r="H21" s="93">
        <v>40</v>
      </c>
    </row>
    <row r="22" ht="21" spans="1:8">
      <c r="A22" s="90"/>
      <c r="B22" s="95" t="s">
        <v>55</v>
      </c>
      <c r="C22" s="47" t="s">
        <v>56</v>
      </c>
      <c r="D22" s="91" t="s">
        <v>300</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12"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90</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397.8</v>
      </c>
      <c r="D7" s="18" t="s">
        <v>16</v>
      </c>
      <c r="E7" s="19">
        <v>397.8</v>
      </c>
      <c r="F7" s="18" t="s">
        <v>17</v>
      </c>
      <c r="G7" s="19">
        <v>397.8</v>
      </c>
      <c r="H7" s="20">
        <v>1</v>
      </c>
    </row>
    <row r="8" s="177" customFormat="1" ht="27" customHeight="1" spans="1:10">
      <c r="A8" s="17"/>
      <c r="B8" s="21" t="s">
        <v>18</v>
      </c>
      <c r="C8" s="19">
        <v>397.8</v>
      </c>
      <c r="D8" s="21" t="s">
        <v>19</v>
      </c>
      <c r="E8" s="19">
        <v>397.8</v>
      </c>
      <c r="F8" s="21" t="s">
        <v>20</v>
      </c>
      <c r="G8" s="19">
        <v>397.8</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91</v>
      </c>
      <c r="C11" s="27"/>
      <c r="D11" s="28"/>
      <c r="E11" s="26" t="s">
        <v>92</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93</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95</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303</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9.31</v>
      </c>
      <c r="D7" s="73" t="s">
        <v>16</v>
      </c>
      <c r="E7" s="73">
        <v>9.31</v>
      </c>
      <c r="F7" s="73" t="s">
        <v>17</v>
      </c>
      <c r="G7" s="73">
        <v>9.31</v>
      </c>
      <c r="H7" s="71">
        <v>0</v>
      </c>
    </row>
    <row r="8" ht="21" spans="1:8">
      <c r="A8" s="72"/>
      <c r="B8" s="75" t="s">
        <v>244</v>
      </c>
      <c r="C8" s="73">
        <v>9.31</v>
      </c>
      <c r="D8" s="75" t="s">
        <v>244</v>
      </c>
      <c r="E8" s="73">
        <v>9.31</v>
      </c>
      <c r="F8" s="75" t="s">
        <v>244</v>
      </c>
      <c r="G8" s="73">
        <v>9.31</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304</v>
      </c>
      <c r="C11" s="81"/>
      <c r="D11" s="82"/>
      <c r="E11" s="80" t="s">
        <v>305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71" t="s">
        <v>34</v>
      </c>
    </row>
    <row r="15" spans="1:8">
      <c r="A15" s="90"/>
      <c r="B15" s="71" t="s">
        <v>35</v>
      </c>
      <c r="C15" s="71" t="s">
        <v>36</v>
      </c>
      <c r="D15" s="80" t="s">
        <v>306</v>
      </c>
      <c r="E15" s="82"/>
      <c r="F15" s="158" t="s">
        <v>307</v>
      </c>
      <c r="G15" s="154">
        <v>1</v>
      </c>
      <c r="H15" s="155">
        <v>10</v>
      </c>
    </row>
    <row r="16" spans="1:8">
      <c r="A16" s="90"/>
      <c r="B16" s="72"/>
      <c r="C16" s="49" t="s">
        <v>39</v>
      </c>
      <c r="D16" s="80" t="s">
        <v>79</v>
      </c>
      <c r="E16" s="81"/>
      <c r="F16" s="80" t="s">
        <v>250</v>
      </c>
      <c r="G16" s="156">
        <v>1</v>
      </c>
      <c r="H16" s="95">
        <v>10</v>
      </c>
    </row>
    <row r="17" ht="14.25" spans="1:8">
      <c r="A17" s="90"/>
      <c r="B17" s="72"/>
      <c r="C17" s="49" t="s">
        <v>42</v>
      </c>
      <c r="D17" s="91" t="s">
        <v>80</v>
      </c>
      <c r="E17" s="92"/>
      <c r="F17" s="93" t="s">
        <v>250</v>
      </c>
      <c r="G17" s="151">
        <v>1</v>
      </c>
      <c r="H17" s="157">
        <v>10</v>
      </c>
    </row>
    <row r="18" ht="14.25" spans="1:8">
      <c r="A18" s="90"/>
      <c r="B18" s="72"/>
      <c r="C18" s="49" t="s">
        <v>44</v>
      </c>
      <c r="D18" s="91" t="s">
        <v>308</v>
      </c>
      <c r="E18" s="92"/>
      <c r="F18" s="93" t="s">
        <v>250</v>
      </c>
      <c r="G18" s="151">
        <v>1</v>
      </c>
      <c r="H18" s="157">
        <v>10</v>
      </c>
    </row>
    <row r="19" ht="31.5" spans="1:8">
      <c r="A19" s="90"/>
      <c r="B19" s="95" t="s">
        <v>46</v>
      </c>
      <c r="C19" s="88" t="s">
        <v>47</v>
      </c>
      <c r="D19" s="46" t="s">
        <v>48</v>
      </c>
      <c r="E19" s="47"/>
      <c r="F19" s="93" t="s">
        <v>250</v>
      </c>
      <c r="G19" s="94">
        <v>1</v>
      </c>
      <c r="H19" s="157">
        <v>10</v>
      </c>
    </row>
    <row r="20" ht="14.25" spans="1:8">
      <c r="A20" s="90"/>
      <c r="B20" s="72" t="s">
        <v>251</v>
      </c>
      <c r="C20" s="47" t="s">
        <v>51</v>
      </c>
      <c r="D20" s="91" t="s">
        <v>309</v>
      </c>
      <c r="E20" s="92"/>
      <c r="F20" s="152" t="s">
        <v>310</v>
      </c>
      <c r="G20" s="151">
        <v>1</v>
      </c>
      <c r="H20" s="93">
        <v>40</v>
      </c>
    </row>
    <row r="21" ht="14.25" spans="1:8">
      <c r="A21" s="90"/>
      <c r="B21" s="72"/>
      <c r="C21" s="47"/>
      <c r="D21" s="91" t="s">
        <v>311</v>
      </c>
      <c r="E21" s="92"/>
      <c r="F21" s="93"/>
      <c r="G21" s="93"/>
      <c r="H21" s="93"/>
    </row>
    <row r="22" ht="21" spans="1:8">
      <c r="A22" s="90"/>
      <c r="B22" s="95" t="s">
        <v>55</v>
      </c>
      <c r="C22" s="47" t="s">
        <v>56</v>
      </c>
      <c r="D22" s="91" t="s">
        <v>57</v>
      </c>
      <c r="E22" s="92"/>
      <c r="F22" s="158" t="s">
        <v>250</v>
      </c>
      <c r="G22" s="93" t="s">
        <v>312</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313</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4.408329</v>
      </c>
      <c r="D7" s="73" t="s">
        <v>16</v>
      </c>
      <c r="E7" s="73">
        <v>4.408329</v>
      </c>
      <c r="F7" s="73" t="s">
        <v>17</v>
      </c>
      <c r="G7" s="73">
        <v>4.408329</v>
      </c>
      <c r="H7" s="71">
        <v>0</v>
      </c>
    </row>
    <row r="8" ht="21" spans="1:8">
      <c r="A8" s="72"/>
      <c r="B8" s="75" t="s">
        <v>244</v>
      </c>
      <c r="C8" s="73">
        <v>4.408329</v>
      </c>
      <c r="D8" s="75" t="s">
        <v>244</v>
      </c>
      <c r="E8" s="73">
        <v>4.408329</v>
      </c>
      <c r="F8" s="75" t="s">
        <v>244</v>
      </c>
      <c r="G8" s="73">
        <v>4.408329</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304</v>
      </c>
      <c r="C11" s="81"/>
      <c r="D11" s="82"/>
      <c r="E11" s="80" t="s">
        <v>305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71" t="s">
        <v>34</v>
      </c>
    </row>
    <row r="15" spans="1:8">
      <c r="A15" s="90"/>
      <c r="B15" s="71" t="s">
        <v>35</v>
      </c>
      <c r="C15" s="71" t="s">
        <v>36</v>
      </c>
      <c r="D15" s="80" t="s">
        <v>306</v>
      </c>
      <c r="E15" s="82"/>
      <c r="F15" s="153" t="s">
        <v>314</v>
      </c>
      <c r="G15" s="154">
        <v>1</v>
      </c>
      <c r="H15" s="155">
        <v>10</v>
      </c>
    </row>
    <row r="16" spans="1:8">
      <c r="A16" s="90"/>
      <c r="B16" s="72"/>
      <c r="C16" s="49" t="s">
        <v>39</v>
      </c>
      <c r="D16" s="80" t="s">
        <v>79</v>
      </c>
      <c r="E16" s="81"/>
      <c r="F16" s="80" t="s">
        <v>250</v>
      </c>
      <c r="G16" s="156">
        <v>1</v>
      </c>
      <c r="H16" s="95">
        <v>10</v>
      </c>
    </row>
    <row r="17" ht="14.25" spans="1:8">
      <c r="A17" s="90"/>
      <c r="B17" s="72"/>
      <c r="C17" s="49" t="s">
        <v>42</v>
      </c>
      <c r="D17" s="91" t="s">
        <v>80</v>
      </c>
      <c r="E17" s="92"/>
      <c r="F17" s="93" t="s">
        <v>250</v>
      </c>
      <c r="G17" s="151">
        <v>1</v>
      </c>
      <c r="H17" s="157">
        <v>10</v>
      </c>
    </row>
    <row r="18" ht="14.25" spans="1:8">
      <c r="A18" s="90"/>
      <c r="B18" s="72"/>
      <c r="C18" s="49" t="s">
        <v>44</v>
      </c>
      <c r="D18" s="91" t="s">
        <v>308</v>
      </c>
      <c r="E18" s="92"/>
      <c r="F18" s="93" t="s">
        <v>250</v>
      </c>
      <c r="G18" s="151">
        <v>1</v>
      </c>
      <c r="H18" s="157">
        <v>10</v>
      </c>
    </row>
    <row r="19" ht="31.5" spans="1:8">
      <c r="A19" s="90"/>
      <c r="B19" s="95" t="s">
        <v>46</v>
      </c>
      <c r="C19" s="88" t="s">
        <v>47</v>
      </c>
      <c r="D19" s="46" t="s">
        <v>48</v>
      </c>
      <c r="E19" s="47"/>
      <c r="F19" s="93" t="s">
        <v>250</v>
      </c>
      <c r="G19" s="94">
        <v>1</v>
      </c>
      <c r="H19" s="157">
        <v>10</v>
      </c>
    </row>
    <row r="20" ht="14.25" spans="1:8">
      <c r="A20" s="90"/>
      <c r="B20" s="72" t="s">
        <v>251</v>
      </c>
      <c r="C20" s="47" t="s">
        <v>51</v>
      </c>
      <c r="D20" s="91" t="s">
        <v>309</v>
      </c>
      <c r="E20" s="92"/>
      <c r="F20" s="152" t="s">
        <v>310</v>
      </c>
      <c r="G20" s="151">
        <v>1</v>
      </c>
      <c r="H20" s="93">
        <v>40</v>
      </c>
    </row>
    <row r="21" ht="14.25" spans="1:8">
      <c r="A21" s="90"/>
      <c r="B21" s="72"/>
      <c r="C21" s="47"/>
      <c r="D21" s="91" t="s">
        <v>311</v>
      </c>
      <c r="E21" s="92"/>
      <c r="F21" s="93"/>
      <c r="G21" s="93"/>
      <c r="H21" s="93"/>
    </row>
    <row r="22" ht="21" spans="1:8">
      <c r="A22" s="90"/>
      <c r="B22" s="95" t="s">
        <v>55</v>
      </c>
      <c r="C22" s="47" t="s">
        <v>56</v>
      </c>
      <c r="D22" s="91" t="s">
        <v>57</v>
      </c>
      <c r="E22" s="92"/>
      <c r="F22" s="158" t="s">
        <v>250</v>
      </c>
      <c r="G22" s="93" t="s">
        <v>312</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J9" sqref="J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315</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3.350634</v>
      </c>
      <c r="D7" s="73" t="s">
        <v>16</v>
      </c>
      <c r="E7" s="73">
        <v>3.350634</v>
      </c>
      <c r="F7" s="73" t="s">
        <v>17</v>
      </c>
      <c r="G7" s="73">
        <v>3.350634</v>
      </c>
      <c r="H7" s="71">
        <v>0</v>
      </c>
    </row>
    <row r="8" ht="21" spans="1:8">
      <c r="A8" s="72"/>
      <c r="B8" s="75" t="s">
        <v>244</v>
      </c>
      <c r="C8" s="73">
        <v>3.350634</v>
      </c>
      <c r="D8" s="75" t="s">
        <v>244</v>
      </c>
      <c r="E8" s="73">
        <v>3.350634</v>
      </c>
      <c r="F8" s="75" t="s">
        <v>244</v>
      </c>
      <c r="G8" s="73">
        <v>3.350634</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304</v>
      </c>
      <c r="C11" s="81"/>
      <c r="D11" s="82"/>
      <c r="E11" s="80" t="s">
        <v>305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71" t="s">
        <v>34</v>
      </c>
    </row>
    <row r="15" spans="1:8">
      <c r="A15" s="90"/>
      <c r="B15" s="71" t="s">
        <v>35</v>
      </c>
      <c r="C15" s="71" t="s">
        <v>36</v>
      </c>
      <c r="D15" s="80" t="s">
        <v>306</v>
      </c>
      <c r="E15" s="82"/>
      <c r="F15" s="153" t="s">
        <v>314</v>
      </c>
      <c r="G15" s="154">
        <v>1</v>
      </c>
      <c r="H15" s="155">
        <v>10</v>
      </c>
    </row>
    <row r="16" spans="1:8">
      <c r="A16" s="90"/>
      <c r="B16" s="72"/>
      <c r="C16" s="49" t="s">
        <v>39</v>
      </c>
      <c r="D16" s="80" t="s">
        <v>79</v>
      </c>
      <c r="E16" s="81"/>
      <c r="F16" s="80" t="s">
        <v>250</v>
      </c>
      <c r="G16" s="156">
        <v>1</v>
      </c>
      <c r="H16" s="95">
        <v>10</v>
      </c>
    </row>
    <row r="17" ht="14.25" spans="1:8">
      <c r="A17" s="90"/>
      <c r="B17" s="72"/>
      <c r="C17" s="49" t="s">
        <v>42</v>
      </c>
      <c r="D17" s="91" t="s">
        <v>80</v>
      </c>
      <c r="E17" s="92"/>
      <c r="F17" s="93" t="s">
        <v>250</v>
      </c>
      <c r="G17" s="151">
        <v>1</v>
      </c>
      <c r="H17" s="157">
        <v>10</v>
      </c>
    </row>
    <row r="18" ht="14.25" spans="1:8">
      <c r="A18" s="90"/>
      <c r="B18" s="72"/>
      <c r="C18" s="49" t="s">
        <v>44</v>
      </c>
      <c r="D18" s="91" t="s">
        <v>308</v>
      </c>
      <c r="E18" s="92"/>
      <c r="F18" s="93" t="s">
        <v>250</v>
      </c>
      <c r="G18" s="151">
        <v>1</v>
      </c>
      <c r="H18" s="157">
        <v>10</v>
      </c>
    </row>
    <row r="19" ht="31.5" spans="1:8">
      <c r="A19" s="90"/>
      <c r="B19" s="95" t="s">
        <v>46</v>
      </c>
      <c r="C19" s="88" t="s">
        <v>47</v>
      </c>
      <c r="D19" s="46" t="s">
        <v>48</v>
      </c>
      <c r="E19" s="47"/>
      <c r="F19" s="93" t="s">
        <v>250</v>
      </c>
      <c r="G19" s="94">
        <v>1</v>
      </c>
      <c r="H19" s="157">
        <v>10</v>
      </c>
    </row>
    <row r="20" ht="14.25" spans="1:8">
      <c r="A20" s="90"/>
      <c r="B20" s="72" t="s">
        <v>251</v>
      </c>
      <c r="C20" s="47" t="s">
        <v>51</v>
      </c>
      <c r="D20" s="91" t="s">
        <v>309</v>
      </c>
      <c r="E20" s="92"/>
      <c r="F20" s="152" t="s">
        <v>310</v>
      </c>
      <c r="G20" s="151">
        <v>1</v>
      </c>
      <c r="H20" s="93">
        <v>40</v>
      </c>
    </row>
    <row r="21" ht="14.25" spans="1:8">
      <c r="A21" s="90"/>
      <c r="B21" s="72"/>
      <c r="C21" s="47"/>
      <c r="D21" s="91" t="s">
        <v>311</v>
      </c>
      <c r="E21" s="92"/>
      <c r="F21" s="93"/>
      <c r="G21" s="93"/>
      <c r="H21" s="93"/>
    </row>
    <row r="22" ht="21" spans="1:8">
      <c r="A22" s="90"/>
      <c r="B22" s="95" t="s">
        <v>55</v>
      </c>
      <c r="C22" s="47" t="s">
        <v>56</v>
      </c>
      <c r="D22" s="91" t="s">
        <v>57</v>
      </c>
      <c r="E22" s="92"/>
      <c r="F22" s="158" t="s">
        <v>250</v>
      </c>
      <c r="G22" s="93" t="s">
        <v>312</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G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316</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11.74432</v>
      </c>
      <c r="D7" s="73" t="s">
        <v>16</v>
      </c>
      <c r="E7" s="73">
        <v>11.74432</v>
      </c>
      <c r="F7" s="73" t="s">
        <v>17</v>
      </c>
      <c r="G7" s="73">
        <v>11.74432</v>
      </c>
      <c r="H7" s="71">
        <v>0</v>
      </c>
    </row>
    <row r="8" ht="21" spans="1:8">
      <c r="A8" s="72"/>
      <c r="B8" s="75" t="s">
        <v>244</v>
      </c>
      <c r="C8" s="73">
        <v>11.74432</v>
      </c>
      <c r="D8" s="75" t="s">
        <v>244</v>
      </c>
      <c r="E8" s="73">
        <v>11.74432</v>
      </c>
      <c r="F8" s="75" t="s">
        <v>244</v>
      </c>
      <c r="G8" s="73">
        <v>11.74432</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294</v>
      </c>
      <c r="C11" s="81"/>
      <c r="D11" s="82"/>
      <c r="E11" s="80" t="s">
        <v>295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317</v>
      </c>
      <c r="G15" s="151">
        <v>1</v>
      </c>
      <c r="H15" s="49">
        <v>5</v>
      </c>
    </row>
    <row r="16" ht="14.25" spans="1:8">
      <c r="A16" s="90"/>
      <c r="B16" s="72"/>
      <c r="C16" s="72"/>
      <c r="D16" s="91" t="s">
        <v>271</v>
      </c>
      <c r="E16" s="92"/>
      <c r="F16" s="150" t="s">
        <v>297</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298</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299</v>
      </c>
      <c r="E21" s="92"/>
      <c r="F21" s="152" t="s">
        <v>54</v>
      </c>
      <c r="G21" s="151">
        <v>1</v>
      </c>
      <c r="H21" s="93">
        <v>40</v>
      </c>
    </row>
    <row r="22" ht="21" spans="1:8">
      <c r="A22" s="90"/>
      <c r="B22" s="95" t="s">
        <v>55</v>
      </c>
      <c r="C22" s="47" t="s">
        <v>56</v>
      </c>
      <c r="D22" s="91" t="s">
        <v>300</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G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318</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9.1133</v>
      </c>
      <c r="D7" s="73" t="s">
        <v>16</v>
      </c>
      <c r="E7" s="73">
        <v>9.1133</v>
      </c>
      <c r="F7" s="73" t="s">
        <v>17</v>
      </c>
      <c r="G7" s="73">
        <v>9.1133</v>
      </c>
      <c r="H7" s="71">
        <v>0</v>
      </c>
    </row>
    <row r="8" ht="21" spans="1:8">
      <c r="A8" s="72"/>
      <c r="B8" s="75" t="s">
        <v>244</v>
      </c>
      <c r="C8" s="73">
        <v>9.1133</v>
      </c>
      <c r="D8" s="75" t="s">
        <v>244</v>
      </c>
      <c r="E8" s="73">
        <v>9.1133</v>
      </c>
      <c r="F8" s="75" t="s">
        <v>244</v>
      </c>
      <c r="G8" s="73">
        <v>9.1133</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294</v>
      </c>
      <c r="C11" s="81"/>
      <c r="D11" s="82"/>
      <c r="E11" s="80" t="s">
        <v>295</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317</v>
      </c>
      <c r="G15" s="151">
        <v>1</v>
      </c>
      <c r="H15" s="49">
        <v>5</v>
      </c>
    </row>
    <row r="16" ht="14.25" spans="1:8">
      <c r="A16" s="90"/>
      <c r="B16" s="72"/>
      <c r="C16" s="72"/>
      <c r="D16" s="91" t="s">
        <v>271</v>
      </c>
      <c r="E16" s="92"/>
      <c r="F16" s="150" t="s">
        <v>297</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298</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299</v>
      </c>
      <c r="E21" s="92"/>
      <c r="F21" s="152" t="s">
        <v>54</v>
      </c>
      <c r="G21" s="151">
        <v>1</v>
      </c>
      <c r="H21" s="93">
        <v>40</v>
      </c>
    </row>
    <row r="22" ht="21" spans="1:8">
      <c r="A22" s="90"/>
      <c r="B22" s="95" t="s">
        <v>55</v>
      </c>
      <c r="C22" s="47" t="s">
        <v>56</v>
      </c>
      <c r="D22" s="91" t="s">
        <v>300</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workbookViewId="0">
      <selection activeCell="I13" sqref="I13"/>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319</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19.852</v>
      </c>
      <c r="D7" s="73" t="s">
        <v>16</v>
      </c>
      <c r="E7" s="73">
        <v>19.852</v>
      </c>
      <c r="F7" s="73" t="s">
        <v>17</v>
      </c>
      <c r="G7" s="73">
        <v>19.852</v>
      </c>
      <c r="H7" s="71">
        <v>0</v>
      </c>
    </row>
    <row r="8" ht="21" spans="1:8">
      <c r="A8" s="72"/>
      <c r="B8" s="75" t="s">
        <v>244</v>
      </c>
      <c r="C8" s="73">
        <v>19.852</v>
      </c>
      <c r="D8" s="75" t="s">
        <v>244</v>
      </c>
      <c r="E8" s="73">
        <v>19.852</v>
      </c>
      <c r="F8" s="75" t="s">
        <v>244</v>
      </c>
      <c r="G8" s="73">
        <v>19.852</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268</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320</v>
      </c>
      <c r="G15" s="48">
        <v>1</v>
      </c>
      <c r="H15" s="49">
        <v>5</v>
      </c>
    </row>
    <row r="16" ht="14.25" spans="1:8">
      <c r="A16" s="90"/>
      <c r="B16" s="72"/>
      <c r="C16" s="72"/>
      <c r="D16" s="91" t="s">
        <v>271</v>
      </c>
      <c r="E16" s="92"/>
      <c r="F16" s="150" t="s">
        <v>297</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274</v>
      </c>
      <c r="E18" s="92"/>
      <c r="F18" s="93" t="s">
        <v>250</v>
      </c>
      <c r="G18" s="93">
        <v>10</v>
      </c>
      <c r="H18" s="93">
        <v>10</v>
      </c>
    </row>
    <row r="19" ht="14.25" spans="1:8">
      <c r="A19" s="90"/>
      <c r="B19" s="72"/>
      <c r="C19" s="49" t="s">
        <v>44</v>
      </c>
      <c r="D19" s="91" t="s">
        <v>263</v>
      </c>
      <c r="E19" s="92"/>
      <c r="F19" s="93" t="s">
        <v>250</v>
      </c>
      <c r="G19" s="93">
        <v>10</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0.96</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G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321</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9.387</v>
      </c>
      <c r="D7" s="73" t="s">
        <v>16</v>
      </c>
      <c r="E7" s="73">
        <v>9.387</v>
      </c>
      <c r="F7" s="73" t="s">
        <v>17</v>
      </c>
      <c r="G7" s="73">
        <v>9.387</v>
      </c>
      <c r="H7" s="71">
        <v>0</v>
      </c>
    </row>
    <row r="8" ht="21" spans="1:8">
      <c r="A8" s="72"/>
      <c r="B8" s="75" t="s">
        <v>244</v>
      </c>
      <c r="C8" s="73">
        <v>9.387</v>
      </c>
      <c r="D8" s="75" t="s">
        <v>244</v>
      </c>
      <c r="E8" s="73">
        <v>9.387</v>
      </c>
      <c r="F8" s="75" t="s">
        <v>244</v>
      </c>
      <c r="G8" s="73">
        <v>9.387</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268</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270</v>
      </c>
      <c r="G15" s="48">
        <v>1</v>
      </c>
      <c r="H15" s="49">
        <v>5</v>
      </c>
    </row>
    <row r="16" ht="14.25" spans="1:8">
      <c r="A16" s="90"/>
      <c r="B16" s="72"/>
      <c r="C16" s="72"/>
      <c r="D16" s="91" t="s">
        <v>271</v>
      </c>
      <c r="E16" s="92"/>
      <c r="F16" s="150" t="s">
        <v>272</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0.96</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G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265</v>
      </c>
      <c r="D5" s="69"/>
      <c r="E5" s="49" t="s">
        <v>9</v>
      </c>
      <c r="F5" s="46" t="s">
        <v>266</v>
      </c>
      <c r="G5" s="70"/>
      <c r="H5" s="47"/>
    </row>
    <row r="6" spans="1:8">
      <c r="A6" s="71" t="s">
        <v>10</v>
      </c>
      <c r="B6" s="46" t="s">
        <v>11</v>
      </c>
      <c r="C6" s="47"/>
      <c r="D6" s="46" t="s">
        <v>12</v>
      </c>
      <c r="E6" s="47"/>
      <c r="F6" s="46" t="s">
        <v>13</v>
      </c>
      <c r="G6" s="47"/>
      <c r="H6" s="49" t="s">
        <v>14</v>
      </c>
    </row>
    <row r="7" spans="1:8">
      <c r="A7" s="72"/>
      <c r="B7" s="73" t="s">
        <v>15</v>
      </c>
      <c r="C7" s="73">
        <v>7.28</v>
      </c>
      <c r="D7" s="73" t="s">
        <v>16</v>
      </c>
      <c r="E7" s="73">
        <v>7.28</v>
      </c>
      <c r="F7" s="73" t="s">
        <v>17</v>
      </c>
      <c r="G7" s="73">
        <v>7.28</v>
      </c>
      <c r="H7" s="71">
        <v>0</v>
      </c>
    </row>
    <row r="8" ht="21" spans="1:8">
      <c r="A8" s="72"/>
      <c r="B8" s="75" t="s">
        <v>244</v>
      </c>
      <c r="C8" s="73">
        <v>7.28</v>
      </c>
      <c r="D8" s="75" t="s">
        <v>244</v>
      </c>
      <c r="E8" s="73">
        <v>7.28</v>
      </c>
      <c r="F8" s="75" t="s">
        <v>244</v>
      </c>
      <c r="G8" s="73">
        <v>7.28</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268</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270</v>
      </c>
      <c r="G15" s="48">
        <v>1</v>
      </c>
      <c r="H15" s="49">
        <v>5</v>
      </c>
    </row>
    <row r="16" ht="14.25" spans="1:8">
      <c r="A16" s="90"/>
      <c r="B16" s="72"/>
      <c r="C16" s="72"/>
      <c r="D16" s="91" t="s">
        <v>271</v>
      </c>
      <c r="E16" s="92"/>
      <c r="F16" s="150" t="s">
        <v>272</v>
      </c>
      <c r="G16" s="151">
        <v>1</v>
      </c>
      <c r="H16" s="93">
        <v>5</v>
      </c>
    </row>
    <row r="17" ht="14.25" spans="1:8">
      <c r="A17" s="90"/>
      <c r="B17" s="72"/>
      <c r="C17" s="49" t="s">
        <v>39</v>
      </c>
      <c r="D17" s="91" t="s">
        <v>273</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0.96</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322</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1.29829</v>
      </c>
      <c r="D7" s="73" t="s">
        <v>16</v>
      </c>
      <c r="E7" s="73">
        <v>1.29829</v>
      </c>
      <c r="F7" s="73" t="s">
        <v>17</v>
      </c>
      <c r="G7" s="73">
        <v>1.29829</v>
      </c>
      <c r="H7" s="74">
        <v>1</v>
      </c>
    </row>
    <row r="8" ht="21" spans="1:8">
      <c r="A8" s="72"/>
      <c r="B8" s="75" t="s">
        <v>244</v>
      </c>
      <c r="C8" s="73">
        <v>1.29829</v>
      </c>
      <c r="D8" s="75" t="s">
        <v>244</v>
      </c>
      <c r="E8" s="73">
        <v>1.29829</v>
      </c>
      <c r="F8" s="75" t="s">
        <v>244</v>
      </c>
      <c r="G8" s="73">
        <v>1.29829</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257</v>
      </c>
      <c r="C11" s="81"/>
      <c r="D11" s="82"/>
      <c r="E11" s="80" t="s">
        <v>246</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93" t="s">
        <v>250</v>
      </c>
      <c r="G19" s="94">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G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323</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1.062222</v>
      </c>
      <c r="D7" s="73" t="s">
        <v>16</v>
      </c>
      <c r="E7" s="73">
        <v>1.062222</v>
      </c>
      <c r="F7" s="73" t="s">
        <v>17</v>
      </c>
      <c r="G7" s="73">
        <v>1.062222</v>
      </c>
      <c r="H7" s="74">
        <v>1</v>
      </c>
    </row>
    <row r="8" ht="21" spans="1:8">
      <c r="A8" s="72"/>
      <c r="B8" s="75" t="s">
        <v>244</v>
      </c>
      <c r="C8" s="73">
        <v>1.062222</v>
      </c>
      <c r="D8" s="75" t="s">
        <v>244</v>
      </c>
      <c r="E8" s="73">
        <v>1.062222</v>
      </c>
      <c r="F8" s="75" t="s">
        <v>244</v>
      </c>
      <c r="G8" s="73">
        <v>1.062222</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257</v>
      </c>
      <c r="C11" s="81"/>
      <c r="D11" s="82"/>
      <c r="E11" s="80" t="s">
        <v>246</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93" t="s">
        <v>250</v>
      </c>
      <c r="G19" s="94">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7"/>
  <sheetViews>
    <sheetView topLeftCell="A8"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5" width="11.125"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33" customHeight="1" spans="1:10">
      <c r="A5" s="8" t="s">
        <v>6</v>
      </c>
      <c r="B5" s="9" t="s">
        <v>7</v>
      </c>
      <c r="C5" s="10" t="s">
        <v>96</v>
      </c>
      <c r="D5" s="11"/>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10</v>
      </c>
      <c r="D7" s="18" t="s">
        <v>16</v>
      </c>
      <c r="E7" s="19">
        <v>10</v>
      </c>
      <c r="F7" s="18" t="s">
        <v>17</v>
      </c>
      <c r="G7" s="18">
        <v>10</v>
      </c>
      <c r="H7" s="20">
        <v>1</v>
      </c>
    </row>
    <row r="8" s="177" customFormat="1" ht="27" customHeight="1" spans="1:10">
      <c r="A8" s="17"/>
      <c r="B8" s="21" t="s">
        <v>18</v>
      </c>
      <c r="C8" s="19">
        <v>10</v>
      </c>
      <c r="D8" s="21" t="s">
        <v>19</v>
      </c>
      <c r="E8" s="19">
        <v>10</v>
      </c>
      <c r="F8" s="21" t="s">
        <v>20</v>
      </c>
      <c r="G8" s="18">
        <v>10</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97</v>
      </c>
      <c r="C11" s="27"/>
      <c r="D11" s="28"/>
      <c r="E11" s="26" t="s">
        <v>98</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99</v>
      </c>
      <c r="E15" s="52"/>
      <c r="F15" s="40" t="s">
        <v>100</v>
      </c>
      <c r="G15" s="41">
        <v>1700</v>
      </c>
      <c r="H15" s="12">
        <v>10</v>
      </c>
    </row>
    <row r="16" s="177" customFormat="1" ht="34" customHeight="1" spans="1:10">
      <c r="A16" s="36"/>
      <c r="B16" s="17"/>
      <c r="C16" s="42" t="s">
        <v>39</v>
      </c>
      <c r="D16" s="51" t="s">
        <v>101</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102</v>
      </c>
      <c r="E20" s="52"/>
      <c r="F20" s="40" t="s">
        <v>53</v>
      </c>
      <c r="G20" s="40" t="s">
        <v>54</v>
      </c>
      <c r="H20" s="43">
        <v>40</v>
      </c>
    </row>
    <row r="21" s="177" customFormat="1" ht="51" customHeight="1" spans="1:8">
      <c r="A21" s="36"/>
      <c r="B21" s="45" t="s">
        <v>55</v>
      </c>
      <c r="C21" s="50" t="s">
        <v>56</v>
      </c>
      <c r="D21" s="51" t="s">
        <v>89</v>
      </c>
      <c r="E21" s="52"/>
      <c r="F21" s="40" t="s">
        <v>87</v>
      </c>
      <c r="G21" s="41">
        <v>95</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324</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9">
        <v>0.23142</v>
      </c>
      <c r="D7" s="117" t="s">
        <v>16</v>
      </c>
      <c r="E7" s="119">
        <v>2.47639</v>
      </c>
      <c r="F7" s="117" t="s">
        <v>17</v>
      </c>
      <c r="G7" s="119">
        <v>0.23142</v>
      </c>
      <c r="H7" s="120">
        <f>C7/G7*100%</f>
        <v>1</v>
      </c>
    </row>
    <row r="8" ht="21" spans="1:8">
      <c r="A8" s="116"/>
      <c r="B8" s="121" t="s">
        <v>244</v>
      </c>
      <c r="C8" s="122">
        <v>0.23142</v>
      </c>
      <c r="D8" s="121" t="s">
        <v>244</v>
      </c>
      <c r="E8" s="122">
        <v>2.47639</v>
      </c>
      <c r="F8" s="121" t="s">
        <v>244</v>
      </c>
      <c r="G8" s="122">
        <v>0.23142</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280</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283</v>
      </c>
      <c r="G15" s="110" t="s">
        <v>283</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46" t="s">
        <v>48</v>
      </c>
      <c r="E19" s="47"/>
      <c r="F19" s="93" t="s">
        <v>250</v>
      </c>
      <c r="G19" s="94">
        <v>1</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E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325</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9">
        <v>19.037632</v>
      </c>
      <c r="D7" s="117" t="s">
        <v>16</v>
      </c>
      <c r="E7" s="119">
        <v>19.037632</v>
      </c>
      <c r="F7" s="117" t="s">
        <v>17</v>
      </c>
      <c r="G7" s="119">
        <v>19.037632</v>
      </c>
      <c r="H7" s="120">
        <f>C7/G7*100%</f>
        <v>1</v>
      </c>
    </row>
    <row r="8" ht="21" spans="1:8">
      <c r="A8" s="116"/>
      <c r="B8" s="121" t="s">
        <v>244</v>
      </c>
      <c r="C8" s="122">
        <v>19.037632</v>
      </c>
      <c r="D8" s="121" t="s">
        <v>244</v>
      </c>
      <c r="E8" s="122">
        <v>19.037632</v>
      </c>
      <c r="F8" s="121" t="s">
        <v>244</v>
      </c>
      <c r="G8" s="122">
        <v>19.037632</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280</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283</v>
      </c>
      <c r="G15" s="110" t="s">
        <v>283</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46" t="s">
        <v>48</v>
      </c>
      <c r="E19" s="47"/>
      <c r="F19" s="93" t="s">
        <v>250</v>
      </c>
      <c r="G19" s="94">
        <v>1</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326</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9">
        <v>2.1</v>
      </c>
      <c r="D7" s="117" t="s">
        <v>16</v>
      </c>
      <c r="E7" s="119">
        <v>2.1</v>
      </c>
      <c r="F7" s="117" t="s">
        <v>17</v>
      </c>
      <c r="G7" s="119">
        <v>2.1</v>
      </c>
      <c r="H7" s="120">
        <f>C7/G7*100%</f>
        <v>1</v>
      </c>
    </row>
    <row r="8" ht="21" spans="1:8">
      <c r="A8" s="116"/>
      <c r="B8" s="121" t="s">
        <v>244</v>
      </c>
      <c r="C8" s="122">
        <v>2.1</v>
      </c>
      <c r="D8" s="121" t="s">
        <v>244</v>
      </c>
      <c r="E8" s="122">
        <v>2.1</v>
      </c>
      <c r="F8" s="121" t="s">
        <v>244</v>
      </c>
      <c r="G8" s="122">
        <v>2.1</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327</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328</v>
      </c>
      <c r="G15" s="110" t="s">
        <v>328</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46" t="s">
        <v>48</v>
      </c>
      <c r="E19" s="47"/>
      <c r="F19" s="93" t="s">
        <v>250</v>
      </c>
      <c r="G19" s="94">
        <v>1</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329</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9">
        <v>2.1</v>
      </c>
      <c r="D7" s="117" t="s">
        <v>16</v>
      </c>
      <c r="E7" s="119">
        <v>2.1</v>
      </c>
      <c r="F7" s="117" t="s">
        <v>17</v>
      </c>
      <c r="G7" s="119">
        <v>2.1</v>
      </c>
      <c r="H7" s="120">
        <f>C7/G7*100%</f>
        <v>1</v>
      </c>
    </row>
    <row r="8" ht="21" spans="1:8">
      <c r="A8" s="116"/>
      <c r="B8" s="121" t="s">
        <v>244</v>
      </c>
      <c r="C8" s="122">
        <v>2.1</v>
      </c>
      <c r="D8" s="121" t="s">
        <v>244</v>
      </c>
      <c r="E8" s="122">
        <v>2.1</v>
      </c>
      <c r="F8" s="121" t="s">
        <v>244</v>
      </c>
      <c r="G8" s="122">
        <v>2.1</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327</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328</v>
      </c>
      <c r="G15" s="110" t="s">
        <v>328</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46" t="s">
        <v>48</v>
      </c>
      <c r="E19" s="47"/>
      <c r="F19" s="93" t="s">
        <v>250</v>
      </c>
      <c r="G19" s="94">
        <v>1</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19" sqref="D19:G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330</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8">
        <v>9.415</v>
      </c>
      <c r="D7" s="117" t="s">
        <v>16</v>
      </c>
      <c r="E7" s="119">
        <v>9.415</v>
      </c>
      <c r="F7" s="117" t="s">
        <v>17</v>
      </c>
      <c r="G7" s="119">
        <v>9.415</v>
      </c>
      <c r="H7" s="120">
        <f>C7/G7*100%</f>
        <v>1</v>
      </c>
    </row>
    <row r="8" ht="21" spans="1:8">
      <c r="A8" s="116"/>
      <c r="B8" s="121" t="s">
        <v>244</v>
      </c>
      <c r="C8" s="122">
        <v>9.415</v>
      </c>
      <c r="D8" s="121" t="s">
        <v>244</v>
      </c>
      <c r="E8" s="122">
        <v>9.415</v>
      </c>
      <c r="F8" s="121" t="s">
        <v>244</v>
      </c>
      <c r="G8" s="122">
        <v>9.415</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327</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328</v>
      </c>
      <c r="G15" s="110" t="s">
        <v>328</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46" t="s">
        <v>48</v>
      </c>
      <c r="E19" s="47"/>
      <c r="F19" s="93" t="s">
        <v>250</v>
      </c>
      <c r="G19" s="94">
        <v>1</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23" sqref="H23"/>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331</v>
      </c>
      <c r="D5" s="69"/>
      <c r="E5" s="49" t="s">
        <v>9</v>
      </c>
      <c r="F5" s="46" t="s">
        <v>266</v>
      </c>
      <c r="G5" s="70"/>
      <c r="H5" s="47"/>
    </row>
    <row r="6" spans="1:8">
      <c r="A6" s="71" t="s">
        <v>10</v>
      </c>
      <c r="B6" s="46" t="s">
        <v>11</v>
      </c>
      <c r="C6" s="47"/>
      <c r="D6" s="46" t="s">
        <v>12</v>
      </c>
      <c r="E6" s="47"/>
      <c r="F6" s="46" t="s">
        <v>13</v>
      </c>
      <c r="G6" s="47"/>
      <c r="H6" s="49" t="s">
        <v>14</v>
      </c>
    </row>
    <row r="7" ht="14.25" spans="1:8">
      <c r="A7" s="72"/>
      <c r="B7" s="73" t="s">
        <v>15</v>
      </c>
      <c r="C7" s="73">
        <v>17.596332</v>
      </c>
      <c r="D7" s="73" t="s">
        <v>16</v>
      </c>
      <c r="E7" s="73">
        <v>17.596332</v>
      </c>
      <c r="F7" s="73" t="s">
        <v>17</v>
      </c>
      <c r="G7" s="78">
        <v>17.596332</v>
      </c>
      <c r="H7" s="71">
        <v>0</v>
      </c>
    </row>
    <row r="8" ht="21" spans="1:8">
      <c r="A8" s="72"/>
      <c r="B8" s="75" t="s">
        <v>244</v>
      </c>
      <c r="C8" s="73">
        <v>17.596332</v>
      </c>
      <c r="D8" s="75" t="s">
        <v>244</v>
      </c>
      <c r="E8" s="73">
        <v>17.596332</v>
      </c>
      <c r="F8" s="75" t="s">
        <v>244</v>
      </c>
      <c r="G8" s="73">
        <v>17.596332</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332</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333</v>
      </c>
      <c r="G15" s="48">
        <v>1</v>
      </c>
      <c r="H15" s="49">
        <v>5</v>
      </c>
    </row>
    <row r="16" ht="14.25" spans="1:8">
      <c r="A16" s="90"/>
      <c r="B16" s="72"/>
      <c r="C16" s="72"/>
      <c r="D16" s="91" t="s">
        <v>271</v>
      </c>
      <c r="E16" s="92"/>
      <c r="F16" s="150" t="s">
        <v>297</v>
      </c>
      <c r="G16" s="151">
        <v>1</v>
      </c>
      <c r="H16" s="93">
        <v>5</v>
      </c>
    </row>
    <row r="17" ht="14.25" spans="1:8">
      <c r="A17" s="90"/>
      <c r="B17" s="72"/>
      <c r="C17" s="49" t="s">
        <v>39</v>
      </c>
      <c r="D17" s="91" t="s">
        <v>284</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D20" sqref="D20:E20"/>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334</v>
      </c>
      <c r="D5" s="69"/>
      <c r="E5" s="49" t="s">
        <v>9</v>
      </c>
      <c r="F5" s="46" t="s">
        <v>266</v>
      </c>
      <c r="G5" s="70"/>
      <c r="H5" s="47"/>
    </row>
    <row r="6" spans="1:8">
      <c r="A6" s="71" t="s">
        <v>10</v>
      </c>
      <c r="B6" s="46" t="s">
        <v>11</v>
      </c>
      <c r="C6" s="47"/>
      <c r="D6" s="46" t="s">
        <v>12</v>
      </c>
      <c r="E6" s="47"/>
      <c r="F6" s="46" t="s">
        <v>13</v>
      </c>
      <c r="G6" s="47"/>
      <c r="H6" s="49" t="s">
        <v>14</v>
      </c>
    </row>
    <row r="7" ht="14.25" spans="1:8">
      <c r="A7" s="72"/>
      <c r="B7" s="73" t="s">
        <v>15</v>
      </c>
      <c r="C7" s="73">
        <v>11.487375</v>
      </c>
      <c r="D7" s="73" t="s">
        <v>16</v>
      </c>
      <c r="E7" s="73">
        <v>11.487375</v>
      </c>
      <c r="F7" s="73" t="s">
        <v>17</v>
      </c>
      <c r="G7" s="78">
        <v>11.487375</v>
      </c>
      <c r="H7" s="71">
        <v>0</v>
      </c>
    </row>
    <row r="8" ht="21" spans="1:8">
      <c r="A8" s="72"/>
      <c r="B8" s="75" t="s">
        <v>244</v>
      </c>
      <c r="C8" s="73">
        <v>11.487375</v>
      </c>
      <c r="D8" s="75" t="s">
        <v>244</v>
      </c>
      <c r="E8" s="73">
        <v>11.487375</v>
      </c>
      <c r="F8" s="75" t="s">
        <v>244</v>
      </c>
      <c r="G8" s="73">
        <v>11.487375</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332</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335</v>
      </c>
      <c r="G15" s="48">
        <v>1</v>
      </c>
      <c r="H15" s="49">
        <v>5</v>
      </c>
    </row>
    <row r="16" ht="14.25" spans="1:8">
      <c r="A16" s="90"/>
      <c r="B16" s="72"/>
      <c r="C16" s="72"/>
      <c r="D16" s="91" t="s">
        <v>271</v>
      </c>
      <c r="E16" s="92"/>
      <c r="F16" s="150" t="s">
        <v>297</v>
      </c>
      <c r="G16" s="151">
        <v>1</v>
      </c>
      <c r="H16" s="93">
        <v>5</v>
      </c>
    </row>
    <row r="17" ht="14.25" spans="1:8">
      <c r="A17" s="90"/>
      <c r="B17" s="72"/>
      <c r="C17" s="49" t="s">
        <v>39</v>
      </c>
      <c r="D17" s="91" t="s">
        <v>284</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0.95</v>
      </c>
      <c r="H22" s="93">
        <v>9</v>
      </c>
    </row>
    <row r="23" ht="14.25" spans="1:8">
      <c r="A23" s="96"/>
      <c r="B23" s="95" t="s">
        <v>58</v>
      </c>
      <c r="C23" s="95"/>
      <c r="D23" s="95"/>
      <c r="E23" s="95"/>
      <c r="F23" s="95"/>
      <c r="G23" s="95"/>
      <c r="H23" s="97">
        <v>69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23" sqref="H23"/>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336</v>
      </c>
      <c r="D5" s="69"/>
      <c r="E5" s="49" t="s">
        <v>9</v>
      </c>
      <c r="F5" s="46" t="s">
        <v>266</v>
      </c>
      <c r="G5" s="70"/>
      <c r="H5" s="47"/>
    </row>
    <row r="6" spans="1:8">
      <c r="A6" s="71" t="s">
        <v>10</v>
      </c>
      <c r="B6" s="46" t="s">
        <v>11</v>
      </c>
      <c r="C6" s="47"/>
      <c r="D6" s="46" t="s">
        <v>12</v>
      </c>
      <c r="E6" s="47"/>
      <c r="F6" s="46" t="s">
        <v>13</v>
      </c>
      <c r="G6" s="47"/>
      <c r="H6" s="49" t="s">
        <v>14</v>
      </c>
    </row>
    <row r="7" ht="14.25" spans="1:8">
      <c r="A7" s="72"/>
      <c r="B7" s="73" t="s">
        <v>15</v>
      </c>
      <c r="C7" s="73">
        <v>6.3</v>
      </c>
      <c r="D7" s="73" t="s">
        <v>16</v>
      </c>
      <c r="E7" s="73">
        <v>6.3</v>
      </c>
      <c r="F7" s="73" t="s">
        <v>17</v>
      </c>
      <c r="G7" s="78">
        <v>6.3</v>
      </c>
      <c r="H7" s="71">
        <v>0</v>
      </c>
    </row>
    <row r="8" ht="21" spans="1:8">
      <c r="A8" s="72"/>
      <c r="B8" s="75" t="s">
        <v>244</v>
      </c>
      <c r="C8" s="73">
        <v>6.3</v>
      </c>
      <c r="D8" s="75" t="s">
        <v>244</v>
      </c>
      <c r="E8" s="73">
        <v>6.3</v>
      </c>
      <c r="F8" s="75" t="s">
        <v>244</v>
      </c>
      <c r="G8" s="73">
        <v>6.3</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332</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335</v>
      </c>
      <c r="G15" s="48">
        <v>1</v>
      </c>
      <c r="H15" s="49">
        <v>5</v>
      </c>
    </row>
    <row r="16" ht="14.25" spans="1:8">
      <c r="A16" s="90"/>
      <c r="B16" s="72"/>
      <c r="C16" s="72"/>
      <c r="D16" s="91" t="s">
        <v>271</v>
      </c>
      <c r="E16" s="92"/>
      <c r="F16" s="150" t="s">
        <v>297</v>
      </c>
      <c r="G16" s="151">
        <v>1</v>
      </c>
      <c r="H16" s="93">
        <v>5</v>
      </c>
    </row>
    <row r="17" ht="14.25" spans="1:8">
      <c r="A17" s="90"/>
      <c r="B17" s="72"/>
      <c r="C17" s="49" t="s">
        <v>39</v>
      </c>
      <c r="D17" s="91" t="s">
        <v>284</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H23" sqref="H23"/>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337</v>
      </c>
      <c r="D5" s="69"/>
      <c r="E5" s="49" t="s">
        <v>9</v>
      </c>
      <c r="F5" s="46" t="s">
        <v>266</v>
      </c>
      <c r="G5" s="70"/>
      <c r="H5" s="47"/>
    </row>
    <row r="6" spans="1:8">
      <c r="A6" s="71" t="s">
        <v>10</v>
      </c>
      <c r="B6" s="46" t="s">
        <v>11</v>
      </c>
      <c r="C6" s="47"/>
      <c r="D6" s="46" t="s">
        <v>12</v>
      </c>
      <c r="E6" s="47"/>
      <c r="F6" s="46" t="s">
        <v>13</v>
      </c>
      <c r="G6" s="47"/>
      <c r="H6" s="49" t="s">
        <v>14</v>
      </c>
    </row>
    <row r="7" ht="14.25" spans="1:8">
      <c r="A7" s="72"/>
      <c r="B7" s="73" t="s">
        <v>15</v>
      </c>
      <c r="C7" s="73">
        <v>5.1</v>
      </c>
      <c r="D7" s="73" t="s">
        <v>16</v>
      </c>
      <c r="E7" s="73">
        <v>5.1</v>
      </c>
      <c r="F7" s="73" t="s">
        <v>17</v>
      </c>
      <c r="G7" s="78">
        <v>5.1</v>
      </c>
      <c r="H7" s="71">
        <v>0</v>
      </c>
    </row>
    <row r="8" ht="21" spans="1:8">
      <c r="A8" s="72"/>
      <c r="B8" s="75" t="s">
        <v>244</v>
      </c>
      <c r="C8" s="73">
        <v>5.1</v>
      </c>
      <c r="D8" s="75" t="s">
        <v>244</v>
      </c>
      <c r="E8" s="73">
        <v>5.1</v>
      </c>
      <c r="F8" s="75" t="s">
        <v>244</v>
      </c>
      <c r="G8" s="73">
        <v>5.1</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267</v>
      </c>
      <c r="C11" s="81"/>
      <c r="D11" s="82"/>
      <c r="E11" s="80" t="s">
        <v>332</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269</v>
      </c>
      <c r="E15" s="92"/>
      <c r="F15" s="49" t="s">
        <v>335</v>
      </c>
      <c r="G15" s="48">
        <v>1</v>
      </c>
      <c r="H15" s="49">
        <v>5</v>
      </c>
    </row>
    <row r="16" ht="14.25" spans="1:8">
      <c r="A16" s="90"/>
      <c r="B16" s="72"/>
      <c r="C16" s="72"/>
      <c r="D16" s="91" t="s">
        <v>271</v>
      </c>
      <c r="E16" s="92"/>
      <c r="F16" s="150" t="s">
        <v>297</v>
      </c>
      <c r="G16" s="151">
        <v>1</v>
      </c>
      <c r="H16" s="93">
        <v>5</v>
      </c>
    </row>
    <row r="17" ht="14.25" spans="1:8">
      <c r="A17" s="90"/>
      <c r="B17" s="72"/>
      <c r="C17" s="49" t="s">
        <v>39</v>
      </c>
      <c r="D17" s="91" t="s">
        <v>284</v>
      </c>
      <c r="E17" s="92"/>
      <c r="F17" s="93" t="s">
        <v>250</v>
      </c>
      <c r="G17" s="94">
        <v>1</v>
      </c>
      <c r="H17" s="93">
        <v>10</v>
      </c>
    </row>
    <row r="18" ht="14.25" spans="1:8">
      <c r="A18" s="90"/>
      <c r="B18" s="72"/>
      <c r="C18" s="49" t="s">
        <v>42</v>
      </c>
      <c r="D18" s="91" t="s">
        <v>274</v>
      </c>
      <c r="E18" s="92"/>
      <c r="F18" s="93" t="s">
        <v>250</v>
      </c>
      <c r="G18" s="94">
        <v>1</v>
      </c>
      <c r="H18" s="93">
        <v>10</v>
      </c>
    </row>
    <row r="19" ht="14.25" spans="1:8">
      <c r="A19" s="90"/>
      <c r="B19" s="72"/>
      <c r="C19" s="49" t="s">
        <v>44</v>
      </c>
      <c r="D19" s="91" t="s">
        <v>47</v>
      </c>
      <c r="E19" s="92"/>
      <c r="F19" s="93" t="s">
        <v>250</v>
      </c>
      <c r="G19" s="94">
        <v>1</v>
      </c>
      <c r="H19" s="93">
        <v>10</v>
      </c>
    </row>
    <row r="20" ht="31.5" spans="1:8">
      <c r="A20" s="90"/>
      <c r="B20" s="95" t="s">
        <v>46</v>
      </c>
      <c r="C20" s="88" t="s">
        <v>47</v>
      </c>
      <c r="D20" s="46" t="s">
        <v>48</v>
      </c>
      <c r="E20" s="47"/>
      <c r="F20" s="93" t="s">
        <v>250</v>
      </c>
      <c r="G20" s="94">
        <v>1</v>
      </c>
      <c r="H20" s="93">
        <v>10</v>
      </c>
    </row>
    <row r="21" ht="14.25" spans="1:8">
      <c r="A21" s="90"/>
      <c r="B21" s="72" t="s">
        <v>251</v>
      </c>
      <c r="C21" s="47" t="s">
        <v>51</v>
      </c>
      <c r="D21" s="91" t="s">
        <v>275</v>
      </c>
      <c r="E21" s="92"/>
      <c r="F21" s="152" t="s">
        <v>276</v>
      </c>
      <c r="G21" s="151">
        <v>1</v>
      </c>
      <c r="H21" s="93">
        <v>40</v>
      </c>
    </row>
    <row r="22" ht="21" spans="1:8">
      <c r="A22" s="90"/>
      <c r="B22" s="95" t="s">
        <v>55</v>
      </c>
      <c r="C22" s="47" t="s">
        <v>56</v>
      </c>
      <c r="D22" s="91" t="s">
        <v>277</v>
      </c>
      <c r="E22" s="92"/>
      <c r="F22" s="93" t="s">
        <v>250</v>
      </c>
      <c r="G22" s="151">
        <v>0.95</v>
      </c>
      <c r="H22" s="93">
        <v>9</v>
      </c>
    </row>
    <row r="23" ht="14.25" spans="1:8">
      <c r="A23" s="96"/>
      <c r="B23" s="95" t="s">
        <v>58</v>
      </c>
      <c r="C23" s="95"/>
      <c r="D23" s="95"/>
      <c r="E23" s="95"/>
      <c r="F23" s="95"/>
      <c r="G23" s="95"/>
      <c r="H23" s="97">
        <v>99</v>
      </c>
    </row>
    <row r="24" ht="32.25" spans="1:8">
      <c r="A24" s="98" t="s">
        <v>253</v>
      </c>
      <c r="B24" s="99" t="s">
        <v>60</v>
      </c>
      <c r="C24" s="100"/>
      <c r="D24" s="100"/>
      <c r="E24" s="100"/>
      <c r="F24" s="100"/>
      <c r="G24" s="100"/>
      <c r="H24" s="101"/>
    </row>
    <row r="25" spans="1:8">
      <c r="A25" s="65" t="s">
        <v>61</v>
      </c>
      <c r="B25" s="66" t="s">
        <v>254</v>
      </c>
      <c r="C25" s="66"/>
      <c r="D25" s="66"/>
      <c r="E25" s="66"/>
      <c r="F25" s="66"/>
      <c r="G25" s="65" t="s">
        <v>62</v>
      </c>
      <c r="H25" s="66">
        <v>18031369569</v>
      </c>
    </row>
  </sheetData>
  <mergeCells count="29">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9"/>
    <mergeCell ref="C15:C16"/>
    <mergeCell ref="H7:H9"/>
    <mergeCell ref="H11:H13"/>
    <mergeCell ref="B11:D13"/>
    <mergeCell ref="E11:G13"/>
  </mergeCells>
  <pageMargins left="0.75" right="0.75" top="1" bottom="1" header="0.5" footer="0.5"/>
  <pageSetup paperSize="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D19" sqref="D19:E19"/>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338</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3.84</v>
      </c>
      <c r="D7" s="73" t="s">
        <v>16</v>
      </c>
      <c r="E7" s="73">
        <v>3.84</v>
      </c>
      <c r="F7" s="73" t="s">
        <v>17</v>
      </c>
      <c r="G7" s="73">
        <v>3.84</v>
      </c>
      <c r="H7" s="74">
        <v>1</v>
      </c>
    </row>
    <row r="8" ht="21" spans="1:8">
      <c r="A8" s="72"/>
      <c r="B8" s="75" t="s">
        <v>244</v>
      </c>
      <c r="C8" s="73">
        <v>3.84</v>
      </c>
      <c r="D8" s="75" t="s">
        <v>244</v>
      </c>
      <c r="E8" s="73">
        <v>3.84</v>
      </c>
      <c r="F8" s="75" t="s">
        <v>244</v>
      </c>
      <c r="G8" s="73">
        <v>3.84</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339</v>
      </c>
      <c r="C11" s="81"/>
      <c r="D11" s="82"/>
      <c r="E11" s="80" t="s">
        <v>340</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93" t="s">
        <v>250</v>
      </c>
      <c r="G19" s="94">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7"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103</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0.75</v>
      </c>
      <c r="D7" s="18" t="s">
        <v>16</v>
      </c>
      <c r="E7" s="19">
        <v>0.75</v>
      </c>
      <c r="F7" s="18" t="s">
        <v>17</v>
      </c>
      <c r="G7" s="19">
        <v>0.75</v>
      </c>
      <c r="H7" s="20">
        <v>1</v>
      </c>
    </row>
    <row r="8" s="177" customFormat="1" ht="27" customHeight="1" spans="1:10">
      <c r="A8" s="17"/>
      <c r="B8" s="21" t="s">
        <v>18</v>
      </c>
      <c r="C8" s="19">
        <v>0.75</v>
      </c>
      <c r="D8" s="21" t="s">
        <v>19</v>
      </c>
      <c r="E8" s="19">
        <v>0.75</v>
      </c>
      <c r="F8" s="21" t="s">
        <v>20</v>
      </c>
      <c r="G8" s="19">
        <v>0.75</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104</v>
      </c>
      <c r="C11" s="27"/>
      <c r="D11" s="28"/>
      <c r="E11" s="26" t="s">
        <v>105</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106</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107</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F18" sqref="F18:G19"/>
    </sheetView>
  </sheetViews>
  <sheetFormatPr defaultColWidth="9" defaultRowHeight="13.5" outlineLevelCol="7"/>
  <sheetData>
    <row r="1" ht="18.75" spans="1:8">
      <c r="A1" s="102" t="s">
        <v>0</v>
      </c>
      <c r="B1" s="103"/>
      <c r="C1" s="103"/>
      <c r="D1" s="103"/>
      <c r="E1" s="103"/>
      <c r="F1" s="103"/>
      <c r="G1" s="103"/>
      <c r="H1" s="103"/>
    </row>
    <row r="2" ht="25.5" spans="1:8">
      <c r="A2" s="104" t="s">
        <v>1</v>
      </c>
      <c r="B2" s="104"/>
      <c r="C2" s="104"/>
      <c r="D2" s="104"/>
      <c r="E2" s="104"/>
      <c r="F2" s="104"/>
      <c r="G2" s="104"/>
      <c r="H2" s="104"/>
    </row>
    <row r="3" spans="1:8">
      <c r="A3" s="105"/>
      <c r="B3" s="105"/>
      <c r="C3" s="105"/>
      <c r="D3" s="105"/>
      <c r="E3" s="105"/>
      <c r="F3" s="105"/>
      <c r="G3" s="105"/>
      <c r="H3" s="105"/>
    </row>
    <row r="4" spans="1:8">
      <c r="A4" s="106" t="s">
        <v>3</v>
      </c>
      <c r="B4" s="107" t="s">
        <v>278</v>
      </c>
      <c r="C4" s="107"/>
      <c r="D4" s="108"/>
      <c r="E4" s="108"/>
      <c r="F4" s="108"/>
      <c r="G4" s="108"/>
      <c r="H4" s="108" t="s">
        <v>5</v>
      </c>
    </row>
    <row r="5" ht="21.75" spans="1:8">
      <c r="A5" s="109" t="s">
        <v>241</v>
      </c>
      <c r="B5" s="110" t="s">
        <v>7</v>
      </c>
      <c r="C5" s="111" t="s">
        <v>341</v>
      </c>
      <c r="D5" s="112"/>
      <c r="E5" s="110" t="s">
        <v>9</v>
      </c>
      <c r="F5" s="111" t="s">
        <v>4</v>
      </c>
      <c r="G5" s="113"/>
      <c r="H5" s="114"/>
    </row>
    <row r="6" spans="1:8">
      <c r="A6" s="115" t="s">
        <v>10</v>
      </c>
      <c r="B6" s="111" t="s">
        <v>11</v>
      </c>
      <c r="C6" s="114"/>
      <c r="D6" s="111" t="s">
        <v>12</v>
      </c>
      <c r="E6" s="114"/>
      <c r="F6" s="111" t="s">
        <v>13</v>
      </c>
      <c r="G6" s="114"/>
      <c r="H6" s="110" t="s">
        <v>14</v>
      </c>
    </row>
    <row r="7" spans="1:8">
      <c r="A7" s="116"/>
      <c r="B7" s="117" t="s">
        <v>15</v>
      </c>
      <c r="C7" s="118">
        <v>12</v>
      </c>
      <c r="D7" s="117" t="s">
        <v>16</v>
      </c>
      <c r="E7" s="119">
        <v>12</v>
      </c>
      <c r="F7" s="117" t="s">
        <v>17</v>
      </c>
      <c r="G7" s="119">
        <v>12</v>
      </c>
      <c r="H7" s="120">
        <f>C7/G7*100%</f>
        <v>1</v>
      </c>
    </row>
    <row r="8" ht="21" spans="1:8">
      <c r="A8" s="116"/>
      <c r="B8" s="121" t="s">
        <v>244</v>
      </c>
      <c r="C8" s="122">
        <v>12</v>
      </c>
      <c r="D8" s="121" t="s">
        <v>244</v>
      </c>
      <c r="E8" s="122">
        <v>12</v>
      </c>
      <c r="F8" s="121" t="s">
        <v>244</v>
      </c>
      <c r="G8" s="122">
        <v>12</v>
      </c>
      <c r="H8" s="123"/>
    </row>
    <row r="9" ht="14.25" spans="1:8">
      <c r="A9" s="124"/>
      <c r="B9" s="121" t="s">
        <v>21</v>
      </c>
      <c r="C9" s="125"/>
      <c r="D9" s="121" t="s">
        <v>21</v>
      </c>
      <c r="E9" s="117"/>
      <c r="F9" s="121" t="s">
        <v>21</v>
      </c>
      <c r="G9" s="117"/>
      <c r="H9" s="126"/>
    </row>
    <row r="10" spans="1:8">
      <c r="A10" s="115" t="s">
        <v>22</v>
      </c>
      <c r="B10" s="111" t="s">
        <v>23</v>
      </c>
      <c r="C10" s="113"/>
      <c r="D10" s="114"/>
      <c r="E10" s="111" t="s">
        <v>24</v>
      </c>
      <c r="F10" s="113"/>
      <c r="G10" s="114"/>
      <c r="H10" s="110" t="s">
        <v>25</v>
      </c>
    </row>
    <row r="11" spans="1:8">
      <c r="A11" s="116"/>
      <c r="B11" s="127" t="s">
        <v>327</v>
      </c>
      <c r="C11" s="128"/>
      <c r="D11" s="129"/>
      <c r="E11" s="127" t="s">
        <v>281</v>
      </c>
      <c r="F11" s="128"/>
      <c r="G11" s="129"/>
      <c r="H11" s="130">
        <v>1</v>
      </c>
    </row>
    <row r="12" spans="1:8">
      <c r="A12" s="116"/>
      <c r="B12" s="131"/>
      <c r="C12" s="132"/>
      <c r="D12" s="133"/>
      <c r="E12" s="131"/>
      <c r="F12" s="132"/>
      <c r="G12" s="133"/>
      <c r="H12" s="116"/>
    </row>
    <row r="13" spans="1:8">
      <c r="A13" s="124"/>
      <c r="B13" s="134"/>
      <c r="C13" s="135"/>
      <c r="D13" s="136"/>
      <c r="E13" s="134"/>
      <c r="F13" s="135"/>
      <c r="G13" s="136"/>
      <c r="H13" s="124"/>
    </row>
    <row r="14" spans="1:8">
      <c r="A14" s="137" t="s">
        <v>247</v>
      </c>
      <c r="B14" s="110" t="s">
        <v>29</v>
      </c>
      <c r="C14" s="110" t="s">
        <v>30</v>
      </c>
      <c r="D14" s="111" t="s">
        <v>31</v>
      </c>
      <c r="E14" s="114"/>
      <c r="F14" s="110" t="s">
        <v>32</v>
      </c>
      <c r="G14" s="110" t="s">
        <v>33</v>
      </c>
      <c r="H14" s="110" t="s">
        <v>34</v>
      </c>
    </row>
    <row r="15" spans="1:8">
      <c r="A15" s="138"/>
      <c r="B15" s="115" t="s">
        <v>35</v>
      </c>
      <c r="C15" s="115" t="s">
        <v>36</v>
      </c>
      <c r="D15" s="139" t="s">
        <v>282</v>
      </c>
      <c r="E15" s="140"/>
      <c r="F15" s="110" t="s">
        <v>328</v>
      </c>
      <c r="G15" s="110" t="s">
        <v>328</v>
      </c>
      <c r="H15" s="110">
        <v>10</v>
      </c>
    </row>
    <row r="16" spans="1:8">
      <c r="A16" s="138"/>
      <c r="B16" s="116"/>
      <c r="C16" s="110" t="s">
        <v>39</v>
      </c>
      <c r="D16" s="141" t="s">
        <v>284</v>
      </c>
      <c r="E16" s="140"/>
      <c r="F16" s="142">
        <v>0.95</v>
      </c>
      <c r="G16" s="142">
        <v>0.95</v>
      </c>
      <c r="H16" s="110">
        <v>10</v>
      </c>
    </row>
    <row r="17" spans="1:8">
      <c r="A17" s="138"/>
      <c r="B17" s="116"/>
      <c r="C17" s="110" t="s">
        <v>42</v>
      </c>
      <c r="D17" s="141" t="s">
        <v>285</v>
      </c>
      <c r="E17" s="140"/>
      <c r="F17" s="110" t="s">
        <v>286</v>
      </c>
      <c r="G17" s="110" t="s">
        <v>286</v>
      </c>
      <c r="H17" s="110">
        <v>10</v>
      </c>
    </row>
    <row r="18" spans="1:8">
      <c r="A18" s="138"/>
      <c r="B18" s="116"/>
      <c r="C18" s="110" t="s">
        <v>44</v>
      </c>
      <c r="D18" s="141" t="s">
        <v>287</v>
      </c>
      <c r="E18" s="140"/>
      <c r="F18" s="142">
        <v>0.95</v>
      </c>
      <c r="G18" s="142">
        <v>0.95</v>
      </c>
      <c r="H18" s="110">
        <v>10</v>
      </c>
    </row>
    <row r="19" ht="31.5" spans="1:8">
      <c r="A19" s="138"/>
      <c r="B19" s="143" t="s">
        <v>46</v>
      </c>
      <c r="C19" s="136" t="s">
        <v>47</v>
      </c>
      <c r="D19" s="111" t="s">
        <v>48</v>
      </c>
      <c r="E19" s="114"/>
      <c r="F19" s="142">
        <v>0.95</v>
      </c>
      <c r="G19" s="142">
        <v>0.95</v>
      </c>
      <c r="H19" s="110">
        <v>10</v>
      </c>
    </row>
    <row r="20" spans="1:8">
      <c r="A20" s="138"/>
      <c r="B20" s="116" t="s">
        <v>50</v>
      </c>
      <c r="C20" s="114" t="s">
        <v>288</v>
      </c>
      <c r="D20" s="141" t="s">
        <v>289</v>
      </c>
      <c r="E20" s="140"/>
      <c r="F20" s="110" t="s">
        <v>290</v>
      </c>
      <c r="G20" s="110" t="s">
        <v>290</v>
      </c>
      <c r="H20" s="110">
        <v>20</v>
      </c>
    </row>
    <row r="21" spans="1:8">
      <c r="A21" s="138"/>
      <c r="B21" s="116"/>
      <c r="C21" s="114" t="s">
        <v>51</v>
      </c>
      <c r="D21" s="141" t="s">
        <v>291</v>
      </c>
      <c r="E21" s="140"/>
      <c r="F21" s="110" t="s">
        <v>292</v>
      </c>
      <c r="G21" s="110" t="s">
        <v>292</v>
      </c>
      <c r="H21" s="110">
        <v>20</v>
      </c>
    </row>
    <row r="22" ht="21" spans="1:8">
      <c r="A22" s="138"/>
      <c r="B22" s="143" t="s">
        <v>55</v>
      </c>
      <c r="C22" s="114" t="s">
        <v>56</v>
      </c>
      <c r="D22" s="141" t="s">
        <v>89</v>
      </c>
      <c r="E22" s="140"/>
      <c r="F22" s="142">
        <v>0.95</v>
      </c>
      <c r="G22" s="142">
        <v>0.95</v>
      </c>
      <c r="H22" s="110">
        <v>10</v>
      </c>
    </row>
    <row r="23" ht="14.25" spans="1:8">
      <c r="A23" s="144"/>
      <c r="B23" s="143" t="s">
        <v>58</v>
      </c>
      <c r="C23" s="143"/>
      <c r="D23" s="143"/>
      <c r="E23" s="143"/>
      <c r="F23" s="143"/>
      <c r="G23" s="143"/>
      <c r="H23" s="145">
        <f>SUM(H15:H22)</f>
        <v>100</v>
      </c>
    </row>
    <row r="24" ht="32.25" spans="1:8">
      <c r="A24" s="146" t="s">
        <v>253</v>
      </c>
      <c r="B24" s="147" t="s">
        <v>60</v>
      </c>
      <c r="C24" s="148"/>
      <c r="D24" s="148"/>
      <c r="E24" s="148"/>
      <c r="F24" s="148"/>
      <c r="G24" s="148"/>
      <c r="H24" s="149"/>
    </row>
    <row r="25" spans="1:8">
      <c r="A25" s="106" t="s">
        <v>61</v>
      </c>
      <c r="B25" s="108" t="s">
        <v>254</v>
      </c>
      <c r="C25" s="108"/>
      <c r="D25" s="108"/>
      <c r="E25" s="108"/>
      <c r="F25" s="108"/>
      <c r="G25" s="106" t="s">
        <v>62</v>
      </c>
      <c r="H25" s="108">
        <v>18031369569</v>
      </c>
    </row>
  </sheetData>
  <mergeCells count="30">
    <mergeCell ref="A2:H2"/>
    <mergeCell ref="A3:H3"/>
    <mergeCell ref="B4:C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D22:E22"/>
    <mergeCell ref="B23:G23"/>
    <mergeCell ref="B24:H24"/>
    <mergeCell ref="A6:A9"/>
    <mergeCell ref="A10:A13"/>
    <mergeCell ref="A14:A23"/>
    <mergeCell ref="B15:B18"/>
    <mergeCell ref="B20:B21"/>
    <mergeCell ref="H7:H9"/>
    <mergeCell ref="H11:H13"/>
    <mergeCell ref="B11:D13"/>
    <mergeCell ref="E11:G13"/>
  </mergeCells>
  <pageMargins left="0.75" right="0.75" top="1" bottom="1" header="0.5" footer="0.5"/>
  <pageSetup paperSize="9"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R15" sqref="R15"/>
    </sheetView>
  </sheetViews>
  <sheetFormatPr defaultColWidth="9" defaultRowHeight="13.5" outlineLevelCol="7"/>
  <sheetData>
    <row r="1" ht="18.75" spans="1:8">
      <c r="A1" s="62" t="s">
        <v>0</v>
      </c>
      <c r="B1" s="2"/>
      <c r="C1" s="2"/>
      <c r="D1" s="2"/>
      <c r="E1" s="2"/>
      <c r="F1" s="2"/>
      <c r="G1" s="2"/>
      <c r="H1" s="2"/>
    </row>
    <row r="2" ht="25.5" spans="1:8">
      <c r="A2" s="63" t="s">
        <v>1</v>
      </c>
      <c r="B2" s="63"/>
      <c r="C2" s="63"/>
      <c r="D2" s="63"/>
      <c r="E2" s="63"/>
      <c r="F2" s="63"/>
      <c r="G2" s="63"/>
      <c r="H2" s="63"/>
    </row>
    <row r="3" spans="1:8">
      <c r="A3" s="64"/>
      <c r="B3" s="64"/>
      <c r="C3" s="64"/>
      <c r="D3" s="64"/>
      <c r="E3" s="64"/>
      <c r="F3" s="64"/>
      <c r="G3" s="64"/>
      <c r="H3" s="64"/>
    </row>
    <row r="4" spans="1:8">
      <c r="A4" s="65" t="s">
        <v>3</v>
      </c>
      <c r="B4" s="66"/>
      <c r="C4" s="66"/>
      <c r="D4" s="66"/>
      <c r="E4" s="66"/>
      <c r="F4" s="66"/>
      <c r="G4" s="66"/>
      <c r="H4" s="66" t="s">
        <v>5</v>
      </c>
    </row>
    <row r="5" ht="21.75" spans="1:8">
      <c r="A5" s="67" t="s">
        <v>241</v>
      </c>
      <c r="B5" s="49" t="s">
        <v>7</v>
      </c>
      <c r="C5" s="68" t="s">
        <v>342</v>
      </c>
      <c r="D5" s="69"/>
      <c r="E5" s="49" t="s">
        <v>9</v>
      </c>
      <c r="F5" s="46" t="s">
        <v>243</v>
      </c>
      <c r="G5" s="70"/>
      <c r="H5" s="47"/>
    </row>
    <row r="6" spans="1:8">
      <c r="A6" s="71" t="s">
        <v>10</v>
      </c>
      <c r="B6" s="46" t="s">
        <v>11</v>
      </c>
      <c r="C6" s="47"/>
      <c r="D6" s="46" t="s">
        <v>12</v>
      </c>
      <c r="E6" s="47"/>
      <c r="F6" s="46" t="s">
        <v>13</v>
      </c>
      <c r="G6" s="47"/>
      <c r="H6" s="49" t="s">
        <v>14</v>
      </c>
    </row>
    <row r="7" spans="1:8">
      <c r="A7" s="72"/>
      <c r="B7" s="73" t="s">
        <v>15</v>
      </c>
      <c r="C7" s="73">
        <v>2.66</v>
      </c>
      <c r="D7" s="73" t="s">
        <v>16</v>
      </c>
      <c r="E7" s="73">
        <v>2.66</v>
      </c>
      <c r="F7" s="73" t="s">
        <v>17</v>
      </c>
      <c r="G7" s="73">
        <v>2.66</v>
      </c>
      <c r="H7" s="74">
        <v>1</v>
      </c>
    </row>
    <row r="8" ht="21" spans="1:8">
      <c r="A8" s="72"/>
      <c r="B8" s="75" t="s">
        <v>244</v>
      </c>
      <c r="C8" s="73">
        <v>2.66</v>
      </c>
      <c r="D8" s="75" t="s">
        <v>244</v>
      </c>
      <c r="E8" s="73">
        <v>2.66</v>
      </c>
      <c r="F8" s="75" t="s">
        <v>244</v>
      </c>
      <c r="G8" s="73">
        <v>2.66</v>
      </c>
      <c r="H8" s="76"/>
    </row>
    <row r="9" ht="14.25" spans="1:8">
      <c r="A9" s="77"/>
      <c r="B9" s="75" t="s">
        <v>21</v>
      </c>
      <c r="C9" s="78"/>
      <c r="D9" s="75" t="s">
        <v>21</v>
      </c>
      <c r="E9" s="73"/>
      <c r="F9" s="75" t="s">
        <v>21</v>
      </c>
      <c r="G9" s="73"/>
      <c r="H9" s="79"/>
    </row>
    <row r="10" spans="1:8">
      <c r="A10" s="71" t="s">
        <v>22</v>
      </c>
      <c r="B10" s="46" t="s">
        <v>23</v>
      </c>
      <c r="C10" s="70"/>
      <c r="D10" s="47"/>
      <c r="E10" s="46" t="s">
        <v>24</v>
      </c>
      <c r="F10" s="70"/>
      <c r="G10" s="47"/>
      <c r="H10" s="49" t="s">
        <v>25</v>
      </c>
    </row>
    <row r="11" spans="1:8">
      <c r="A11" s="72"/>
      <c r="B11" s="80" t="s">
        <v>343</v>
      </c>
      <c r="C11" s="81"/>
      <c r="D11" s="82"/>
      <c r="E11" s="80" t="s">
        <v>344</v>
      </c>
      <c r="F11" s="81"/>
      <c r="G11" s="82"/>
      <c r="H11" s="74">
        <v>1</v>
      </c>
    </row>
    <row r="12" spans="1:8">
      <c r="A12" s="72"/>
      <c r="B12" s="83"/>
      <c r="C12" s="84"/>
      <c r="D12" s="85"/>
      <c r="E12" s="83"/>
      <c r="F12" s="84"/>
      <c r="G12" s="85"/>
      <c r="H12" s="72"/>
    </row>
    <row r="13" spans="1:8">
      <c r="A13" s="77"/>
      <c r="B13" s="86"/>
      <c r="C13" s="87"/>
      <c r="D13" s="88"/>
      <c r="E13" s="86"/>
      <c r="F13" s="87"/>
      <c r="G13" s="88"/>
      <c r="H13" s="77"/>
    </row>
    <row r="14" spans="1:8">
      <c r="A14" s="89" t="s">
        <v>247</v>
      </c>
      <c r="B14" s="49" t="s">
        <v>29</v>
      </c>
      <c r="C14" s="49" t="s">
        <v>30</v>
      </c>
      <c r="D14" s="46" t="s">
        <v>31</v>
      </c>
      <c r="E14" s="47"/>
      <c r="F14" s="49" t="s">
        <v>32</v>
      </c>
      <c r="G14" s="49" t="s">
        <v>33</v>
      </c>
      <c r="H14" s="49" t="s">
        <v>34</v>
      </c>
    </row>
    <row r="15" spans="1:8">
      <c r="A15" s="90"/>
      <c r="B15" s="71" t="s">
        <v>35</v>
      </c>
      <c r="C15" s="71" t="s">
        <v>36</v>
      </c>
      <c r="D15" s="91" t="s">
        <v>248</v>
      </c>
      <c r="E15" s="92"/>
      <c r="F15" s="49" t="s">
        <v>249</v>
      </c>
      <c r="G15" s="48">
        <v>1</v>
      </c>
      <c r="H15" s="49">
        <v>10</v>
      </c>
    </row>
    <row r="16" ht="14.25" spans="1:8">
      <c r="A16" s="90"/>
      <c r="B16" s="72"/>
      <c r="C16" s="49" t="s">
        <v>39</v>
      </c>
      <c r="D16" s="91" t="s">
        <v>79</v>
      </c>
      <c r="E16" s="92"/>
      <c r="F16" s="93" t="s">
        <v>250</v>
      </c>
      <c r="G16" s="94">
        <v>1</v>
      </c>
      <c r="H16" s="93">
        <v>10</v>
      </c>
    </row>
    <row r="17" ht="14.25" spans="1:8">
      <c r="A17" s="90"/>
      <c r="B17" s="72"/>
      <c r="C17" s="49" t="s">
        <v>42</v>
      </c>
      <c r="D17" s="91" t="s">
        <v>80</v>
      </c>
      <c r="E17" s="92"/>
      <c r="F17" s="93" t="s">
        <v>250</v>
      </c>
      <c r="G17" s="94">
        <v>1</v>
      </c>
      <c r="H17" s="93">
        <v>10</v>
      </c>
    </row>
    <row r="18" ht="14.25" spans="1:8">
      <c r="A18" s="90"/>
      <c r="B18" s="72"/>
      <c r="C18" s="49" t="s">
        <v>44</v>
      </c>
      <c r="D18" s="91" t="s">
        <v>47</v>
      </c>
      <c r="E18" s="92"/>
      <c r="F18" s="93" t="s">
        <v>250</v>
      </c>
      <c r="G18" s="94">
        <v>1</v>
      </c>
      <c r="H18" s="93">
        <v>10</v>
      </c>
    </row>
    <row r="19" ht="31.5" spans="1:8">
      <c r="A19" s="90"/>
      <c r="B19" s="95" t="s">
        <v>46</v>
      </c>
      <c r="C19" s="88" t="s">
        <v>47</v>
      </c>
      <c r="D19" s="46" t="s">
        <v>48</v>
      </c>
      <c r="E19" s="47"/>
      <c r="F19" s="93" t="s">
        <v>250</v>
      </c>
      <c r="G19" s="94">
        <v>1</v>
      </c>
      <c r="H19" s="93">
        <v>10</v>
      </c>
    </row>
    <row r="20" ht="14.25" spans="1:8">
      <c r="A20" s="90"/>
      <c r="B20" s="72" t="s">
        <v>251</v>
      </c>
      <c r="C20" s="47" t="s">
        <v>51</v>
      </c>
      <c r="D20" s="91" t="s">
        <v>81</v>
      </c>
      <c r="E20" s="92"/>
      <c r="F20" s="93" t="s">
        <v>54</v>
      </c>
      <c r="G20" s="94">
        <v>1</v>
      </c>
      <c r="H20" s="93">
        <v>40</v>
      </c>
    </row>
    <row r="21" ht="21" spans="1:8">
      <c r="A21" s="90"/>
      <c r="B21" s="95" t="s">
        <v>55</v>
      </c>
      <c r="C21" s="47" t="s">
        <v>56</v>
      </c>
      <c r="D21" s="91" t="s">
        <v>57</v>
      </c>
      <c r="E21" s="92"/>
      <c r="F21" s="93" t="s">
        <v>250</v>
      </c>
      <c r="G21" s="93" t="s">
        <v>252</v>
      </c>
      <c r="H21" s="93">
        <v>9</v>
      </c>
    </row>
    <row r="22" ht="14.25" spans="1:8">
      <c r="A22" s="96"/>
      <c r="B22" s="95" t="s">
        <v>58</v>
      </c>
      <c r="C22" s="95"/>
      <c r="D22" s="95"/>
      <c r="E22" s="95"/>
      <c r="F22" s="95"/>
      <c r="G22" s="95"/>
      <c r="H22" s="97">
        <v>99</v>
      </c>
    </row>
    <row r="23" ht="32.25" spans="1:8">
      <c r="A23" s="98" t="s">
        <v>253</v>
      </c>
      <c r="B23" s="99" t="s">
        <v>60</v>
      </c>
      <c r="C23" s="100"/>
      <c r="D23" s="100"/>
      <c r="E23" s="100"/>
      <c r="F23" s="100"/>
      <c r="G23" s="100"/>
      <c r="H23" s="101"/>
    </row>
    <row r="24" spans="1:8">
      <c r="A24" s="65" t="s">
        <v>61</v>
      </c>
      <c r="B24" s="66" t="s">
        <v>254</v>
      </c>
      <c r="C24" s="66"/>
      <c r="D24" s="66"/>
      <c r="E24" s="66"/>
      <c r="F24" s="66"/>
      <c r="G24" s="65" t="s">
        <v>62</v>
      </c>
      <c r="H24" s="66">
        <v>18031369569</v>
      </c>
    </row>
  </sheetData>
  <mergeCells count="27">
    <mergeCell ref="A2:H2"/>
    <mergeCell ref="A3:H3"/>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orientation="portrait"/>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9" sqref="J9"/>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345</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11.983091</v>
      </c>
      <c r="D7" s="18" t="s">
        <v>16</v>
      </c>
      <c r="E7" s="19">
        <v>11.983091</v>
      </c>
      <c r="F7" s="18" t="s">
        <v>17</v>
      </c>
      <c r="G7" s="19">
        <v>11.983091</v>
      </c>
      <c r="H7" s="20">
        <v>1</v>
      </c>
    </row>
    <row r="8" ht="24" spans="1:8">
      <c r="A8" s="17"/>
      <c r="B8" s="21" t="s">
        <v>18</v>
      </c>
      <c r="C8" s="18">
        <v>11.983091</v>
      </c>
      <c r="D8" s="21" t="s">
        <v>19</v>
      </c>
      <c r="E8" s="19">
        <v>11.983091</v>
      </c>
      <c r="F8" s="21" t="s">
        <v>20</v>
      </c>
      <c r="G8" s="19">
        <v>11.983091</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0" sqref="J10"/>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346</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10.967441</v>
      </c>
      <c r="D7" s="18" t="s">
        <v>16</v>
      </c>
      <c r="E7" s="19">
        <v>10.967441</v>
      </c>
      <c r="F7" s="18" t="s">
        <v>17</v>
      </c>
      <c r="G7" s="19">
        <v>10.967441</v>
      </c>
      <c r="H7" s="20">
        <v>1</v>
      </c>
    </row>
    <row r="8" ht="24" spans="1:8">
      <c r="A8" s="17"/>
      <c r="B8" s="21" t="s">
        <v>18</v>
      </c>
      <c r="C8" s="18">
        <v>10.967441</v>
      </c>
      <c r="D8" s="21" t="s">
        <v>19</v>
      </c>
      <c r="E8" s="19">
        <v>10.967441</v>
      </c>
      <c r="F8" s="21" t="s">
        <v>20</v>
      </c>
      <c r="G8" s="19">
        <v>10.967441</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8" sqref="J8"/>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347</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12.104316</v>
      </c>
      <c r="D7" s="18" t="s">
        <v>16</v>
      </c>
      <c r="E7" s="19">
        <v>12.104316</v>
      </c>
      <c r="F7" s="18" t="s">
        <v>17</v>
      </c>
      <c r="G7" s="19">
        <v>12.104316</v>
      </c>
      <c r="H7" s="20">
        <v>1</v>
      </c>
    </row>
    <row r="8" ht="24" spans="1:8">
      <c r="A8" s="17"/>
      <c r="B8" s="21" t="s">
        <v>18</v>
      </c>
      <c r="C8" s="18">
        <v>12.104316</v>
      </c>
      <c r="D8" s="21" t="s">
        <v>19</v>
      </c>
      <c r="E8" s="19">
        <v>12.104316</v>
      </c>
      <c r="F8" s="21" t="s">
        <v>20</v>
      </c>
      <c r="G8" s="19">
        <v>12.104316</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5" workbookViewId="0">
      <selection activeCell="A1" sqref="A1:H24"/>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348</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13.510609</v>
      </c>
      <c r="D7" s="18" t="s">
        <v>16</v>
      </c>
      <c r="E7" s="19">
        <v>13.510609</v>
      </c>
      <c r="F7" s="18" t="s">
        <v>17</v>
      </c>
      <c r="G7" s="19">
        <v>13.510609</v>
      </c>
      <c r="H7" s="20">
        <v>1</v>
      </c>
    </row>
    <row r="8" ht="24" spans="1:8">
      <c r="A8" s="17"/>
      <c r="B8" s="21" t="s">
        <v>18</v>
      </c>
      <c r="C8" s="18">
        <v>13.510609</v>
      </c>
      <c r="D8" s="21" t="s">
        <v>19</v>
      </c>
      <c r="E8" s="19">
        <v>13.510609</v>
      </c>
      <c r="F8" s="21" t="s">
        <v>20</v>
      </c>
      <c r="G8" s="19">
        <v>13.510609</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12" workbookViewId="0">
      <selection activeCell="A1" sqref="A1:H24"/>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349</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15.2074</v>
      </c>
      <c r="D7" s="18" t="s">
        <v>16</v>
      </c>
      <c r="E7" s="19">
        <v>15.2074</v>
      </c>
      <c r="F7" s="18" t="s">
        <v>17</v>
      </c>
      <c r="G7" s="19">
        <v>15.2074</v>
      </c>
      <c r="H7" s="20">
        <v>1</v>
      </c>
    </row>
    <row r="8" ht="24" spans="1:8">
      <c r="A8" s="17"/>
      <c r="B8" s="21" t="s">
        <v>18</v>
      </c>
      <c r="C8" s="18">
        <v>15.2074</v>
      </c>
      <c r="D8" s="21" t="s">
        <v>19</v>
      </c>
      <c r="E8" s="19">
        <v>15.2074</v>
      </c>
      <c r="F8" s="21" t="s">
        <v>20</v>
      </c>
      <c r="G8" s="19">
        <v>15.2074</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6" sqref="J16"/>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350</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58</v>
      </c>
      <c r="D7" s="18" t="s">
        <v>16</v>
      </c>
      <c r="E7" s="19">
        <v>58</v>
      </c>
      <c r="F7" s="18" t="s">
        <v>17</v>
      </c>
      <c r="G7" s="19">
        <v>58</v>
      </c>
      <c r="H7" s="20">
        <v>1</v>
      </c>
    </row>
    <row r="8" ht="24" spans="1:8">
      <c r="A8" s="17"/>
      <c r="B8" s="21" t="s">
        <v>18</v>
      </c>
      <c r="C8" s="18">
        <v>58</v>
      </c>
      <c r="D8" s="21" t="s">
        <v>19</v>
      </c>
      <c r="E8" s="19">
        <v>58</v>
      </c>
      <c r="F8" s="21" t="s">
        <v>20</v>
      </c>
      <c r="G8" s="19">
        <v>58</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351</v>
      </c>
      <c r="C11" s="27"/>
      <c r="D11" s="28"/>
      <c r="E11" s="26" t="s">
        <v>351</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352</v>
      </c>
      <c r="E15" s="39"/>
      <c r="F15" s="40" t="s">
        <v>353</v>
      </c>
      <c r="G15" s="41">
        <v>100</v>
      </c>
      <c r="H15" s="12">
        <v>10</v>
      </c>
    </row>
    <row r="16" ht="21" customHeight="1" spans="1:8">
      <c r="A16" s="36"/>
      <c r="B16" s="17"/>
      <c r="C16" s="42" t="s">
        <v>39</v>
      </c>
      <c r="D16" s="60" t="s">
        <v>354</v>
      </c>
      <c r="E16" s="61"/>
      <c r="F16" s="40" t="s">
        <v>355</v>
      </c>
      <c r="G16" s="41">
        <v>200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5" sqref="J15"/>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356</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7.25</v>
      </c>
      <c r="D7" s="18" t="s">
        <v>16</v>
      </c>
      <c r="E7" s="19">
        <v>7.25</v>
      </c>
      <c r="F7" s="18" t="s">
        <v>17</v>
      </c>
      <c r="G7" s="19">
        <v>7.25</v>
      </c>
      <c r="H7" s="20">
        <v>1</v>
      </c>
    </row>
    <row r="8" ht="24" spans="1:8">
      <c r="A8" s="17"/>
      <c r="B8" s="21" t="s">
        <v>18</v>
      </c>
      <c r="C8" s="18">
        <v>7.25</v>
      </c>
      <c r="D8" s="21" t="s">
        <v>19</v>
      </c>
      <c r="E8" s="19">
        <v>7.25</v>
      </c>
      <c r="F8" s="21" t="s">
        <v>20</v>
      </c>
      <c r="G8" s="19">
        <v>7.25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351</v>
      </c>
      <c r="C11" s="27"/>
      <c r="D11" s="28"/>
      <c r="E11" s="26" t="s">
        <v>351</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352</v>
      </c>
      <c r="E15" s="39"/>
      <c r="F15" s="40" t="s">
        <v>353</v>
      </c>
      <c r="G15" s="41">
        <v>100</v>
      </c>
      <c r="H15" s="12">
        <v>10</v>
      </c>
    </row>
    <row r="16" ht="21" customHeight="1" spans="1:8">
      <c r="A16" s="36"/>
      <c r="B16" s="17"/>
      <c r="C16" s="42" t="s">
        <v>39</v>
      </c>
      <c r="D16" s="60" t="s">
        <v>354</v>
      </c>
      <c r="E16" s="61"/>
      <c r="F16" s="40" t="s">
        <v>355</v>
      </c>
      <c r="G16" s="41">
        <v>200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G8" sqref="G8"/>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357</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7.25</v>
      </c>
      <c r="D7" s="18" t="s">
        <v>16</v>
      </c>
      <c r="E7" s="19">
        <v>7.25</v>
      </c>
      <c r="F7" s="18" t="s">
        <v>17</v>
      </c>
      <c r="G7" s="19">
        <v>7.25</v>
      </c>
      <c r="H7" s="20">
        <v>1</v>
      </c>
    </row>
    <row r="8" ht="24" spans="1:8">
      <c r="A8" s="17"/>
      <c r="B8" s="21" t="s">
        <v>18</v>
      </c>
      <c r="C8" s="18">
        <v>7.25</v>
      </c>
      <c r="D8" s="21" t="s">
        <v>19</v>
      </c>
      <c r="E8" s="19">
        <v>7.25</v>
      </c>
      <c r="F8" s="21" t="s">
        <v>20</v>
      </c>
      <c r="G8" s="19">
        <v>7.25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351</v>
      </c>
      <c r="C11" s="27"/>
      <c r="D11" s="28"/>
      <c r="E11" s="26" t="s">
        <v>351</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352</v>
      </c>
      <c r="E15" s="39"/>
      <c r="F15" s="40" t="s">
        <v>353</v>
      </c>
      <c r="G15" s="41">
        <v>100</v>
      </c>
      <c r="H15" s="12">
        <v>10</v>
      </c>
    </row>
    <row r="16" ht="21" customHeight="1" spans="1:8">
      <c r="A16" s="36"/>
      <c r="B16" s="17"/>
      <c r="C16" s="42" t="s">
        <v>39</v>
      </c>
      <c r="D16" s="60" t="s">
        <v>354</v>
      </c>
      <c r="E16" s="61"/>
      <c r="F16" s="40" t="s">
        <v>355</v>
      </c>
      <c r="G16" s="41">
        <v>200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opLeftCell="A9" workbookViewId="0">
      <selection activeCell="D18" sqref="D18:E18"/>
    </sheetView>
  </sheetViews>
  <sheetFormatPr defaultColWidth="8.89166666666667" defaultRowHeight="13.5"/>
  <cols>
    <col min="1" max="1" width="11.3833333333333" style="2"/>
    <col min="2" max="2" width="9.63333333333333" style="2"/>
    <col min="3" max="3" width="8.625" style="2" customWidth="1"/>
    <col min="4" max="4" width="11.125" style="2" customWidth="1"/>
    <col min="5" max="5" width="11" style="2" customWidth="1"/>
    <col min="6" max="6" width="10.3833333333333" style="2"/>
    <col min="7" max="7" width="11.1333333333333" style="2"/>
    <col min="8" max="8" width="13.5" style="2"/>
    <col min="9" max="16384" width="8.89166666666667" style="2"/>
  </cols>
  <sheetData>
    <row r="1" s="2" customFormat="1" ht="18" customHeight="1" spans="1:10">
      <c r="A1" s="1" t="s">
        <v>0</v>
      </c>
    </row>
    <row r="2" s="176" customFormat="1" ht="27" customHeight="1" spans="1:10">
      <c r="A2" s="3" t="s">
        <v>1</v>
      </c>
      <c r="B2" s="3"/>
      <c r="C2" s="3"/>
      <c r="D2" s="3"/>
      <c r="E2" s="3"/>
      <c r="F2" s="3"/>
      <c r="G2" s="3"/>
      <c r="H2" s="3"/>
    </row>
    <row r="3" s="177" customFormat="1" ht="15.75" customHeight="1" spans="1:10">
      <c r="A3" s="4" t="s">
        <v>2</v>
      </c>
      <c r="B3" s="4"/>
      <c r="C3" s="4"/>
      <c r="D3" s="4"/>
      <c r="E3" s="4"/>
      <c r="F3" s="4"/>
      <c r="G3" s="4"/>
      <c r="H3" s="4"/>
    </row>
    <row r="4" s="177" customFormat="1" ht="18" customHeight="1" spans="1:10">
      <c r="A4" s="5" t="s">
        <v>3</v>
      </c>
      <c r="B4" s="6" t="s">
        <v>4</v>
      </c>
      <c r="C4" s="6"/>
      <c r="D4" s="6"/>
      <c r="E4" s="7"/>
      <c r="F4" s="7"/>
      <c r="G4" s="7"/>
      <c r="H4" s="7" t="s">
        <v>5</v>
      </c>
    </row>
    <row r="5" s="177" customFormat="1" ht="48" customHeight="1" spans="1:10">
      <c r="A5" s="8" t="s">
        <v>6</v>
      </c>
      <c r="B5" s="9" t="s">
        <v>7</v>
      </c>
      <c r="C5" s="164" t="s">
        <v>108</v>
      </c>
      <c r="D5" s="180"/>
      <c r="E5" s="12" t="s">
        <v>9</v>
      </c>
      <c r="F5" s="13" t="s">
        <v>4</v>
      </c>
      <c r="G5" s="14"/>
      <c r="H5" s="15"/>
    </row>
    <row r="6" s="177" customFormat="1" ht="24" customHeight="1" spans="1:10">
      <c r="A6" s="16" t="s">
        <v>10</v>
      </c>
      <c r="B6" s="13" t="s">
        <v>11</v>
      </c>
      <c r="C6" s="15"/>
      <c r="D6" s="13" t="s">
        <v>12</v>
      </c>
      <c r="E6" s="15"/>
      <c r="F6" s="13" t="s">
        <v>13</v>
      </c>
      <c r="G6" s="15"/>
      <c r="H6" s="12" t="s">
        <v>14</v>
      </c>
    </row>
    <row r="7" s="177" customFormat="1" ht="21" customHeight="1" spans="1:10">
      <c r="A7" s="17"/>
      <c r="B7" s="18" t="s">
        <v>15</v>
      </c>
      <c r="C7" s="19">
        <v>6.098</v>
      </c>
      <c r="D7" s="18" t="s">
        <v>16</v>
      </c>
      <c r="E7" s="19">
        <v>6.098</v>
      </c>
      <c r="F7" s="18" t="s">
        <v>17</v>
      </c>
      <c r="G7" s="19">
        <v>6.098</v>
      </c>
      <c r="H7" s="20">
        <v>1</v>
      </c>
    </row>
    <row r="8" s="177" customFormat="1" ht="27" customHeight="1" spans="1:10">
      <c r="A8" s="17"/>
      <c r="B8" s="21" t="s">
        <v>18</v>
      </c>
      <c r="C8" s="19">
        <v>6.098</v>
      </c>
      <c r="D8" s="21" t="s">
        <v>19</v>
      </c>
      <c r="E8" s="19">
        <v>6.098</v>
      </c>
      <c r="F8" s="21" t="s">
        <v>20</v>
      </c>
      <c r="G8" s="19">
        <v>6.098</v>
      </c>
      <c r="H8" s="22"/>
    </row>
    <row r="9" s="177" customFormat="1" ht="20.25" customHeight="1" spans="1:10">
      <c r="A9" s="23"/>
      <c r="B9" s="21" t="s">
        <v>21</v>
      </c>
      <c r="C9" s="24">
        <v>0</v>
      </c>
      <c r="D9" s="21" t="s">
        <v>21</v>
      </c>
      <c r="E9" s="24">
        <v>0</v>
      </c>
      <c r="F9" s="21" t="s">
        <v>21</v>
      </c>
      <c r="G9" s="24">
        <v>0</v>
      </c>
      <c r="H9" s="25"/>
    </row>
    <row r="10" s="177" customFormat="1" ht="23.25" customHeight="1" spans="1:10">
      <c r="A10" s="16" t="s">
        <v>22</v>
      </c>
      <c r="B10" s="13" t="s">
        <v>23</v>
      </c>
      <c r="C10" s="14"/>
      <c r="D10" s="15"/>
      <c r="E10" s="13" t="s">
        <v>24</v>
      </c>
      <c r="F10" s="14"/>
      <c r="G10" s="15"/>
      <c r="H10" s="12" t="s">
        <v>25</v>
      </c>
    </row>
    <row r="11" s="177" customFormat="1" ht="19" customHeight="1" spans="1:10">
      <c r="A11" s="17"/>
      <c r="B11" s="26" t="s">
        <v>104</v>
      </c>
      <c r="C11" s="27"/>
      <c r="D11" s="28"/>
      <c r="E11" s="26" t="s">
        <v>105</v>
      </c>
      <c r="F11" s="27"/>
      <c r="G11" s="28"/>
      <c r="H11" s="20">
        <v>1</v>
      </c>
      <c r="J11" s="178"/>
    </row>
    <row r="12" s="177" customFormat="1" ht="60" customHeight="1" spans="1:10">
      <c r="A12" s="17"/>
      <c r="B12" s="29"/>
      <c r="C12" s="30"/>
      <c r="D12" s="31"/>
      <c r="E12" s="29"/>
      <c r="F12" s="30"/>
      <c r="G12" s="31"/>
      <c r="H12" s="22"/>
    </row>
    <row r="13" s="177" customFormat="1" ht="1.5" customHeight="1" spans="1:10">
      <c r="A13" s="23"/>
      <c r="B13" s="32"/>
      <c r="C13" s="33"/>
      <c r="D13" s="34"/>
      <c r="E13" s="32"/>
      <c r="F13" s="33"/>
      <c r="G13" s="34"/>
      <c r="H13" s="25"/>
    </row>
    <row r="14" s="177" customFormat="1" ht="21" customHeight="1" spans="1:10">
      <c r="A14" s="35" t="s">
        <v>28</v>
      </c>
      <c r="B14" s="12" t="s">
        <v>29</v>
      </c>
      <c r="C14" s="12" t="s">
        <v>30</v>
      </c>
      <c r="D14" s="13" t="s">
        <v>31</v>
      </c>
      <c r="E14" s="15"/>
      <c r="F14" s="12" t="s">
        <v>32</v>
      </c>
      <c r="G14" s="12" t="s">
        <v>33</v>
      </c>
      <c r="H14" s="12" t="s">
        <v>34</v>
      </c>
    </row>
    <row r="15" s="177" customFormat="1" ht="34" customHeight="1" spans="1:10">
      <c r="A15" s="36"/>
      <c r="B15" s="16" t="s">
        <v>35</v>
      </c>
      <c r="C15" s="37" t="s">
        <v>36</v>
      </c>
      <c r="D15" s="51" t="s">
        <v>106</v>
      </c>
      <c r="E15" s="52"/>
      <c r="F15" s="40" t="s">
        <v>94</v>
      </c>
      <c r="G15" s="41">
        <v>1</v>
      </c>
      <c r="H15" s="12">
        <v>10</v>
      </c>
    </row>
    <row r="16" s="177" customFormat="1" ht="34" customHeight="1" spans="1:10">
      <c r="A16" s="36"/>
      <c r="B16" s="17"/>
      <c r="C16" s="42" t="s">
        <v>39</v>
      </c>
      <c r="D16" s="51" t="s">
        <v>86</v>
      </c>
      <c r="E16" s="52"/>
      <c r="F16" s="40" t="s">
        <v>87</v>
      </c>
      <c r="G16" s="41">
        <v>95</v>
      </c>
      <c r="H16" s="43">
        <v>10</v>
      </c>
    </row>
    <row r="17" s="177" customFormat="1" ht="34" customHeight="1" spans="1:8">
      <c r="A17" s="36"/>
      <c r="B17" s="17"/>
      <c r="C17" s="42" t="s">
        <v>42</v>
      </c>
      <c r="D17" s="51" t="s">
        <v>88</v>
      </c>
      <c r="E17" s="52"/>
      <c r="F17" s="40" t="s">
        <v>87</v>
      </c>
      <c r="G17" s="41">
        <v>95</v>
      </c>
      <c r="H17" s="43">
        <v>10</v>
      </c>
    </row>
    <row r="18" s="177" customFormat="1" ht="34" customHeight="1" spans="1:8">
      <c r="A18" s="36"/>
      <c r="B18" s="17"/>
      <c r="C18" s="44" t="s">
        <v>44</v>
      </c>
      <c r="D18" s="51" t="s">
        <v>45</v>
      </c>
      <c r="E18" s="52"/>
      <c r="F18" s="40" t="s">
        <v>87</v>
      </c>
      <c r="G18" s="41">
        <v>95</v>
      </c>
      <c r="H18" s="43">
        <v>10</v>
      </c>
    </row>
    <row r="19" s="177" customFormat="1" ht="37" customHeight="1" spans="1:8">
      <c r="A19" s="36"/>
      <c r="B19" s="45" t="s">
        <v>46</v>
      </c>
      <c r="C19" s="34" t="s">
        <v>47</v>
      </c>
      <c r="D19" s="46" t="s">
        <v>48</v>
      </c>
      <c r="E19" s="47"/>
      <c r="F19" s="48" t="s">
        <v>49</v>
      </c>
      <c r="G19" s="48">
        <v>1</v>
      </c>
      <c r="H19" s="49">
        <v>10</v>
      </c>
    </row>
    <row r="20" s="177" customFormat="1" ht="49" customHeight="1" spans="1:8">
      <c r="A20" s="36"/>
      <c r="B20" s="17" t="s">
        <v>50</v>
      </c>
      <c r="C20" s="50" t="s">
        <v>51</v>
      </c>
      <c r="D20" s="51" t="s">
        <v>107</v>
      </c>
      <c r="E20" s="52"/>
      <c r="F20" s="40" t="s">
        <v>53</v>
      </c>
      <c r="G20" s="40" t="s">
        <v>54</v>
      </c>
      <c r="H20" s="43">
        <v>40</v>
      </c>
    </row>
    <row r="21" s="177" customFormat="1" ht="51" customHeight="1" spans="1:8">
      <c r="A21" s="36"/>
      <c r="B21" s="45" t="s">
        <v>55</v>
      </c>
      <c r="C21" s="50" t="s">
        <v>56</v>
      </c>
      <c r="D21" s="51" t="s">
        <v>89</v>
      </c>
      <c r="E21" s="52"/>
      <c r="F21" s="40" t="s">
        <v>87</v>
      </c>
      <c r="G21" s="41">
        <v>100</v>
      </c>
      <c r="H21" s="43">
        <v>10</v>
      </c>
    </row>
    <row r="22" s="177" customFormat="1" ht="36" customHeight="1" spans="1:8">
      <c r="A22" s="53"/>
      <c r="B22" s="45" t="s">
        <v>58</v>
      </c>
      <c r="C22" s="45"/>
      <c r="D22" s="45"/>
      <c r="E22" s="45"/>
      <c r="F22" s="45"/>
      <c r="G22" s="45"/>
      <c r="H22" s="54">
        <v>100</v>
      </c>
    </row>
    <row r="23" s="177" customFormat="1" ht="38" customHeight="1" spans="1:8">
      <c r="A23" s="55" t="s">
        <v>59</v>
      </c>
      <c r="B23" s="56" t="s">
        <v>60</v>
      </c>
      <c r="C23" s="57"/>
      <c r="D23" s="57"/>
      <c r="E23" s="57"/>
      <c r="F23" s="57"/>
      <c r="G23" s="57"/>
      <c r="H23" s="58"/>
    </row>
    <row r="24" s="177" customFormat="1" ht="18" customHeight="1" spans="1:8">
      <c r="A24" s="5" t="s">
        <v>61</v>
      </c>
      <c r="B24" s="59"/>
      <c r="C24" s="30"/>
      <c r="D24" s="7"/>
      <c r="E24" s="7"/>
      <c r="F24" s="7"/>
      <c r="G24" s="5" t="s">
        <v>62</v>
      </c>
      <c r="H24" s="59"/>
    </row>
    <row r="25" s="177" customFormat="1" customHeight="1"/>
    <row r="26" s="177" customFormat="1" customHeight="1"/>
    <row r="27" s="177" customFormat="1" customHeight="1"/>
    <row r="28" s="177" customFormat="1" customHeight="1"/>
    <row r="29" s="177" customFormat="1" customHeight="1"/>
    <row r="30" s="177" customFormat="1" customHeight="1"/>
    <row r="31" s="177" customFormat="1" customHeight="1"/>
    <row r="32" s="177" customFormat="1" customHeight="1"/>
    <row r="33" s="177" customFormat="1" customHeight="1"/>
    <row r="34" s="177" customFormat="1" customHeight="1"/>
    <row r="35" s="177" customFormat="1" customHeight="1"/>
    <row r="36" s="177" customFormat="1" customHeight="1"/>
    <row r="37" s="177" customFormat="1" customHeight="1"/>
    <row r="38" s="177" customFormat="1" customHeight="1"/>
    <row r="39" s="177" customFormat="1" customHeight="1"/>
    <row r="40" s="177" customFormat="1" customHeight="1"/>
    <row r="41" s="177" customFormat="1" customHeight="1"/>
    <row r="42" s="177" customFormat="1" customHeight="1"/>
    <row r="43" s="177" customFormat="1" customHeight="1"/>
    <row r="44" s="177" customFormat="1" customHeight="1"/>
    <row r="45" s="177" customFormat="1" customHeight="1"/>
    <row r="46" s="177" customFormat="1" customHeight="1"/>
    <row r="47" s="177" customFormat="1" customHeight="1"/>
    <row r="48" s="177" customFormat="1" customHeight="1"/>
    <row r="49" s="177" customFormat="1" customHeight="1"/>
    <row r="50" s="177" customFormat="1" customHeight="1"/>
    <row r="51" s="177" customFormat="1" customHeight="1"/>
    <row r="52" s="177" customFormat="1" customHeight="1"/>
    <row r="53" s="177" customFormat="1" customHeight="1"/>
    <row r="54" s="177" customFormat="1" customHeight="1"/>
    <row r="55" s="177" customFormat="1" customHeight="1"/>
    <row r="56" s="177" customFormat="1" customHeight="1"/>
    <row r="57" s="177" customFormat="1" customHeight="1"/>
    <row r="58" s="177" customFormat="1" customHeight="1"/>
    <row r="59" s="177" customFormat="1" customHeight="1"/>
    <row r="60" s="177" customFormat="1" customHeight="1"/>
    <row r="61" s="177" customFormat="1" customHeight="1"/>
    <row r="62" s="177" customFormat="1" customHeight="1"/>
    <row r="63" s="177" customFormat="1" customHeight="1"/>
    <row r="64" s="177" customFormat="1" customHeight="1"/>
    <row r="65" s="177" customFormat="1" customHeight="1"/>
    <row r="66" s="177" customFormat="1" customHeight="1"/>
    <row r="67" s="177" customFormat="1" customHeight="1"/>
    <row r="68" s="177" customFormat="1" customHeight="1"/>
    <row r="69" s="177" customFormat="1" customHeight="1"/>
    <row r="70" s="177" customFormat="1" customHeight="1"/>
    <row r="71" s="177" customFormat="1" customHeight="1"/>
    <row r="72" s="177" customFormat="1" customHeight="1"/>
    <row r="73" s="177" customFormat="1" customHeight="1"/>
    <row r="74" s="177" customFormat="1" customHeight="1"/>
    <row r="75" s="177" customFormat="1" customHeight="1"/>
    <row r="76" s="177" customFormat="1" customHeight="1"/>
    <row r="77" s="177" customFormat="1" customHeight="1"/>
    <row r="78" s="177" customFormat="1" customHeight="1"/>
    <row r="79" s="177" customFormat="1" customHeight="1"/>
    <row r="80" s="177" customFormat="1" customHeight="1"/>
    <row r="81" s="177" customFormat="1" customHeight="1"/>
    <row r="82" s="177" customFormat="1" customHeight="1"/>
    <row r="83" s="177" customFormat="1" customHeight="1"/>
    <row r="84" s="177" customFormat="1" customHeight="1"/>
    <row r="85" s="177" customFormat="1" customHeight="1"/>
    <row r="86" s="177" customFormat="1" customHeight="1"/>
    <row r="87" s="177" customFormat="1" customHeight="1"/>
    <row r="88" s="177" customFormat="1" customHeight="1"/>
    <row r="89" s="177" customFormat="1" customHeight="1"/>
    <row r="90" s="177" customFormat="1" customHeight="1"/>
    <row r="91" s="177" customFormat="1" customHeight="1"/>
    <row r="92" s="177" customFormat="1" customHeight="1"/>
    <row r="93" s="177" customFormat="1" customHeight="1"/>
    <row r="94" s="177" customFormat="1" customHeight="1"/>
    <row r="95" s="177" customFormat="1" customHeight="1"/>
    <row r="96" s="177" customFormat="1" customHeight="1"/>
    <row r="97" s="177" customFormat="1" customHeight="1"/>
    <row r="98" s="177" customFormat="1" customHeight="1"/>
    <row r="99" s="177" customFormat="1" customHeight="1"/>
    <row r="100" s="177" customFormat="1" customHeight="1"/>
    <row r="101" s="177" customFormat="1" customHeight="1"/>
    <row r="102" s="177" customFormat="1" customHeight="1"/>
    <row r="103" s="177" customFormat="1" customHeight="1"/>
    <row r="104" s="177" customFormat="1" customHeight="1"/>
    <row r="105" s="177" customFormat="1" customHeight="1"/>
    <row r="106" s="177" customFormat="1" customHeight="1"/>
    <row r="107" s="177" customFormat="1" customHeight="1"/>
    <row r="108" s="177" customFormat="1" customHeight="1"/>
    <row r="109" s="177" customFormat="1" customHeight="1"/>
    <row r="110" s="177" customFormat="1" customHeight="1"/>
    <row r="111" s="177" customFormat="1" customHeight="1"/>
    <row r="112" s="177" customFormat="1" customHeight="1"/>
    <row r="113" s="177" customFormat="1" customHeight="1"/>
    <row r="114" s="177" customFormat="1" customHeight="1"/>
    <row r="115" s="177" customFormat="1" customHeight="1"/>
    <row r="116" s="177" customFormat="1" customHeight="1"/>
    <row r="117" s="177" customFormat="1" customHeight="1"/>
    <row r="118" s="177" customFormat="1" customHeight="1"/>
    <row r="119" s="177" customFormat="1" customHeight="1"/>
    <row r="120" s="177" customFormat="1" customHeight="1"/>
    <row r="121" s="177" customFormat="1" customHeight="1"/>
    <row r="122" s="177" customFormat="1" customHeight="1"/>
    <row r="123" s="177" customFormat="1" customHeight="1"/>
    <row r="124" s="177" customFormat="1" customHeight="1"/>
    <row r="125" s="177" customFormat="1" customHeight="1"/>
    <row r="126" s="177" customFormat="1" customHeight="1"/>
    <row r="127" s="177" customFormat="1" customHeight="1"/>
    <row r="128" s="177" customFormat="1" customHeight="1"/>
    <row r="129" s="177" customFormat="1" customHeight="1"/>
    <row r="130" s="177" customFormat="1" customHeight="1"/>
    <row r="131" s="177" customFormat="1" customHeight="1"/>
    <row r="132" s="177" customFormat="1" customHeight="1"/>
    <row r="133" s="177" customFormat="1" customHeight="1"/>
    <row r="134" s="177" customFormat="1" customHeight="1"/>
    <row r="135" s="177" customFormat="1" customHeight="1"/>
    <row r="136" s="177" customFormat="1" customHeight="1"/>
    <row r="137" s="177" customFormat="1" customHeight="1"/>
    <row r="138" s="177" customFormat="1" customHeight="1"/>
    <row r="139" s="177" customFormat="1" customHeight="1"/>
    <row r="140" s="177" customFormat="1" customHeight="1"/>
    <row r="141" s="177" customFormat="1" customHeight="1"/>
    <row r="142" s="177" customFormat="1" customHeight="1"/>
    <row r="143" s="177" customFormat="1" customHeight="1"/>
    <row r="144" s="177" customFormat="1" customHeight="1"/>
    <row r="145" s="177" customFormat="1" customHeight="1"/>
    <row r="146" s="177" customFormat="1" customHeight="1"/>
    <row r="147" s="177" customFormat="1" customHeight="1"/>
    <row r="148" s="177" customFormat="1" customHeight="1"/>
    <row r="149" s="177" customFormat="1" customHeight="1"/>
    <row r="150" s="177" customFormat="1" customHeight="1"/>
    <row r="151" s="177" customFormat="1" customHeight="1"/>
    <row r="152" s="177" customFormat="1" customHeight="1"/>
    <row r="153" s="177" customFormat="1" customHeight="1"/>
    <row r="154" s="177" customFormat="1" customHeight="1"/>
    <row r="155" s="177" customFormat="1" customHeight="1"/>
    <row r="156" s="177" customFormat="1" customHeight="1"/>
    <row r="157" s="177" customFormat="1" customHeight="1"/>
    <row r="158" s="177" customFormat="1" customHeight="1"/>
    <row r="159" s="177" customFormat="1" customHeight="1"/>
    <row r="160" s="177" customFormat="1" customHeight="1"/>
    <row r="161" s="177" customFormat="1" customHeight="1"/>
    <row r="162" s="177" customFormat="1" customHeight="1"/>
    <row r="163" s="177" customFormat="1" customHeight="1"/>
    <row r="164" s="177" customFormat="1" customHeight="1"/>
    <row r="165" s="177" customFormat="1" customHeight="1"/>
    <row r="166" s="177" customFormat="1" customHeight="1"/>
    <row r="167" s="177" customFormat="1" customHeight="1"/>
    <row r="168" s="177" customFormat="1" customHeight="1"/>
    <row r="169" s="177" customFormat="1" customHeight="1"/>
    <row r="170" s="177" customFormat="1" customHeight="1"/>
    <row r="171" s="177" customFormat="1" customHeight="1"/>
    <row r="172" s="177" customFormat="1" customHeight="1"/>
    <row r="173" s="177" customFormat="1" customHeight="1"/>
    <row r="174" s="177" customFormat="1" customHeight="1"/>
    <row r="175" s="177" customFormat="1" customHeight="1"/>
    <row r="176" s="177" customFormat="1" customHeight="1"/>
    <row r="177" s="177" customFormat="1" customHeight="1"/>
    <row r="178" s="177" customFormat="1" customHeight="1"/>
    <row r="179" s="177" customFormat="1" customHeight="1"/>
    <row r="180" s="177" customFormat="1" customHeight="1"/>
    <row r="181" s="177" customFormat="1" customHeight="1"/>
    <row r="182" s="177" customFormat="1" customHeight="1"/>
    <row r="183" s="177" customFormat="1" customHeight="1"/>
    <row r="184" s="177" customFormat="1" customHeight="1"/>
    <row r="185" s="177" customFormat="1" customHeight="1"/>
    <row r="186" s="177" customFormat="1" customHeight="1"/>
    <row r="187" s="177" customFormat="1" customHeight="1"/>
    <row r="188" s="177" customFormat="1" customHeight="1"/>
    <row r="189" s="177" customFormat="1" customHeight="1"/>
    <row r="190" s="177" customFormat="1" customHeight="1"/>
    <row r="191" s="177" customFormat="1" customHeight="1"/>
    <row r="192" s="177" customFormat="1" customHeight="1"/>
    <row r="193" s="177" customFormat="1" customHeight="1"/>
    <row r="194" s="177" customFormat="1" customHeight="1"/>
    <row r="195" s="177" customFormat="1" customHeight="1"/>
    <row r="196" s="177" customFormat="1" customHeight="1"/>
    <row r="197" s="177" customFormat="1" customHeight="1"/>
    <row r="198" s="177" customFormat="1" customHeight="1"/>
    <row r="199" s="177" customFormat="1" customHeight="1"/>
    <row r="200" s="177" customFormat="1" customHeight="1"/>
    <row r="201" s="177" customFormat="1" customHeight="1"/>
    <row r="202" s="177" customFormat="1" customHeight="1"/>
    <row r="203" s="177" customFormat="1" customHeight="1"/>
    <row r="204" s="177" customFormat="1" customHeight="1"/>
    <row r="205" s="177" customFormat="1" customHeight="1"/>
    <row r="206" s="177" customFormat="1" customHeight="1"/>
    <row r="207" s="177" customFormat="1" customHeight="1"/>
    <row r="208" s="177" customFormat="1" customHeight="1"/>
    <row r="209" s="177" customFormat="1" customHeight="1"/>
    <row r="210" s="177" customFormat="1" customHeight="1"/>
    <row r="211" s="177" customFormat="1" customHeight="1"/>
    <row r="212" s="177" customFormat="1" customHeight="1"/>
    <row r="213" s="177" customFormat="1" customHeight="1"/>
    <row r="214" s="177" customFormat="1" customHeight="1"/>
    <row r="215" s="177" customFormat="1" customHeight="1"/>
    <row r="216" s="177" customFormat="1" customHeight="1"/>
    <row r="217" s="177" customFormat="1" customHeight="1"/>
    <row r="218" s="177" customFormat="1" customHeight="1"/>
    <row r="219" s="177" customFormat="1" customHeight="1"/>
    <row r="220" s="177" customFormat="1" customHeight="1"/>
    <row r="221" s="177" customFormat="1" customHeight="1"/>
    <row r="222" s="177" customFormat="1" customHeight="1"/>
    <row r="223" s="177" customFormat="1" customHeight="1"/>
    <row r="224" s="177" customFormat="1" customHeight="1"/>
    <row r="225" s="177" customFormat="1" customHeight="1"/>
    <row r="226" s="177" customFormat="1" customHeight="1"/>
    <row r="227" s="177" customFormat="1" customHeight="1"/>
    <row r="228" s="177" customFormat="1" customHeight="1"/>
    <row r="229" s="177" customFormat="1" customHeight="1"/>
    <row r="230" s="177" customFormat="1" customHeight="1"/>
    <row r="231" s="177" customFormat="1" customHeight="1"/>
    <row r="232" s="177" customFormat="1" customHeight="1"/>
    <row r="233" s="177" customFormat="1" customHeight="1"/>
    <row r="234" s="177" customFormat="1" customHeight="1"/>
    <row r="235" s="177" customFormat="1" customHeight="1"/>
    <row r="236" s="177" customFormat="1" customHeight="1"/>
    <row r="237" s="177" customFormat="1" customHeight="1"/>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pageSetup paperSize="9" scale="98" orientation="portrait"/>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K16" sqref="K16"/>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358</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2.45</v>
      </c>
      <c r="D7" s="18" t="s">
        <v>16</v>
      </c>
      <c r="E7" s="19">
        <v>2.45</v>
      </c>
      <c r="F7" s="18" t="s">
        <v>17</v>
      </c>
      <c r="G7" s="19">
        <v>2.45</v>
      </c>
      <c r="H7" s="20">
        <v>1</v>
      </c>
    </row>
    <row r="8" ht="24" spans="1:8">
      <c r="A8" s="17"/>
      <c r="B8" s="21" t="s">
        <v>18</v>
      </c>
      <c r="C8" s="18">
        <v>2.45</v>
      </c>
      <c r="D8" s="21" t="s">
        <v>19</v>
      </c>
      <c r="E8" s="19">
        <v>2.45</v>
      </c>
      <c r="F8" s="21" t="s">
        <v>20</v>
      </c>
      <c r="G8" s="19">
        <v>2.45</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351</v>
      </c>
      <c r="C11" s="27"/>
      <c r="D11" s="28"/>
      <c r="E11" s="26" t="s">
        <v>351</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352</v>
      </c>
      <c r="E15" s="39"/>
      <c r="F15" s="40" t="s">
        <v>353</v>
      </c>
      <c r="G15" s="41">
        <v>100</v>
      </c>
      <c r="H15" s="12">
        <v>10</v>
      </c>
    </row>
    <row r="16" ht="21" customHeight="1" spans="1:8">
      <c r="A16" s="36"/>
      <c r="B16" s="17"/>
      <c r="C16" s="42" t="s">
        <v>39</v>
      </c>
      <c r="D16" s="60" t="s">
        <v>354</v>
      </c>
      <c r="E16" s="61"/>
      <c r="F16" s="40" t="s">
        <v>355</v>
      </c>
      <c r="G16" s="41">
        <v>200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1" sqref="A1:H24"/>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359</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10.627833</v>
      </c>
      <c r="D7" s="18" t="s">
        <v>16</v>
      </c>
      <c r="E7" s="19">
        <v>10.627833</v>
      </c>
      <c r="F7" s="18" t="s">
        <v>17</v>
      </c>
      <c r="G7" s="19">
        <v>10.627833</v>
      </c>
      <c r="H7" s="20">
        <v>1</v>
      </c>
    </row>
    <row r="8" ht="24" spans="1:8">
      <c r="A8" s="17"/>
      <c r="B8" s="21" t="s">
        <v>18</v>
      </c>
      <c r="C8" s="18">
        <v>10.627833</v>
      </c>
      <c r="D8" s="21" t="s">
        <v>19</v>
      </c>
      <c r="E8" s="19">
        <v>10.627833</v>
      </c>
      <c r="F8" s="21" t="s">
        <v>20</v>
      </c>
      <c r="G8" s="19">
        <v>10.627833</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ht="21" customHeight="1"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9" sqref="J9"/>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360</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21.342499</v>
      </c>
      <c r="D7" s="18" t="s">
        <v>16</v>
      </c>
      <c r="E7" s="19">
        <v>21.342499</v>
      </c>
      <c r="F7" s="18" t="s">
        <v>17</v>
      </c>
      <c r="G7" s="19">
        <v>21.342499</v>
      </c>
      <c r="H7" s="20">
        <v>1</v>
      </c>
    </row>
    <row r="8" ht="24" spans="1:8">
      <c r="A8" s="17"/>
      <c r="B8" s="21" t="s">
        <v>18</v>
      </c>
      <c r="C8" s="18">
        <v>21.342499</v>
      </c>
      <c r="D8" s="21" t="s">
        <v>19</v>
      </c>
      <c r="E8" s="19">
        <v>21.342499</v>
      </c>
      <c r="F8" s="21" t="s">
        <v>20</v>
      </c>
      <c r="G8" s="19">
        <v>21.342499</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ht="21" customHeight="1"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3" workbookViewId="0">
      <selection activeCell="A1" sqref="A1:H25"/>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361</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20.509922</v>
      </c>
      <c r="D7" s="18" t="s">
        <v>16</v>
      </c>
      <c r="E7" s="19">
        <v>20.509922</v>
      </c>
      <c r="F7" s="18" t="s">
        <v>17</v>
      </c>
      <c r="G7" s="19">
        <v>20.509922</v>
      </c>
      <c r="H7" s="20">
        <v>1</v>
      </c>
    </row>
    <row r="8" ht="24" spans="1:8">
      <c r="A8" s="17"/>
      <c r="B8" s="21" t="s">
        <v>18</v>
      </c>
      <c r="C8" s="18">
        <v>20.509922</v>
      </c>
      <c r="D8" s="21" t="s">
        <v>19</v>
      </c>
      <c r="E8" s="19">
        <v>20.509922</v>
      </c>
      <c r="F8" s="21" t="s">
        <v>20</v>
      </c>
      <c r="G8" s="19">
        <v>20.509922</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ht="21" customHeight="1"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1" sqref="A1:H24"/>
    </sheetView>
  </sheetViews>
  <sheetFormatPr defaultColWidth="9" defaultRowHeight="13.5" outlineLevelCol="7"/>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362</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10.387943</v>
      </c>
      <c r="D7" s="18" t="s">
        <v>16</v>
      </c>
      <c r="E7" s="19">
        <v>10.387943</v>
      </c>
      <c r="F7" s="18" t="s">
        <v>17</v>
      </c>
      <c r="G7" s="19">
        <v>10.387943</v>
      </c>
      <c r="H7" s="20">
        <v>1</v>
      </c>
    </row>
    <row r="8" ht="24" spans="1:8">
      <c r="A8" s="17"/>
      <c r="B8" s="21" t="s">
        <v>18</v>
      </c>
      <c r="C8" s="18">
        <v>10.387943</v>
      </c>
      <c r="D8" s="21" t="s">
        <v>19</v>
      </c>
      <c r="E8" s="19">
        <v>10.387943</v>
      </c>
      <c r="F8" s="21" t="s">
        <v>20</v>
      </c>
      <c r="G8" s="19">
        <v>10.387943</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ht="21" customHeight="1"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0" sqref="J10"/>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363</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6.586421</v>
      </c>
      <c r="D7" s="18" t="s">
        <v>16</v>
      </c>
      <c r="E7" s="19">
        <v>6.586421</v>
      </c>
      <c r="F7" s="18" t="s">
        <v>17</v>
      </c>
      <c r="G7" s="19">
        <v>6.586421</v>
      </c>
      <c r="H7" s="20">
        <v>1</v>
      </c>
    </row>
    <row r="8" ht="24" spans="1:8">
      <c r="A8" s="17"/>
      <c r="B8" s="21" t="s">
        <v>18</v>
      </c>
      <c r="C8" s="18">
        <v>6.586421</v>
      </c>
      <c r="D8" s="21" t="s">
        <v>19</v>
      </c>
      <c r="E8" s="19">
        <v>6.586421</v>
      </c>
      <c r="F8" s="21" t="s">
        <v>20</v>
      </c>
      <c r="G8" s="19">
        <v>6.586421</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G8" sqref="G8"/>
    </sheetView>
  </sheetViews>
  <sheetFormatPr defaultColWidth="9" defaultRowHeight="13.5" outlineLevelCol="7"/>
  <cols>
    <col min="3" max="3" width="10.375"/>
    <col min="5" max="5" width="10.375"/>
    <col min="7" max="7" width="10.375"/>
  </cols>
  <sheetData>
    <row r="1" ht="20.25" spans="1:8">
      <c r="A1" s="1" t="s">
        <v>0</v>
      </c>
      <c r="B1" s="2"/>
      <c r="C1" s="2"/>
      <c r="D1" s="2"/>
      <c r="E1" s="2"/>
      <c r="F1" s="2"/>
      <c r="G1" s="2"/>
      <c r="H1" s="2"/>
    </row>
    <row r="2" ht="27" spans="1:8">
      <c r="A2" s="3" t="s">
        <v>1</v>
      </c>
      <c r="B2" s="3"/>
      <c r="C2" s="3"/>
      <c r="D2" s="3"/>
      <c r="E2" s="3"/>
      <c r="F2" s="3"/>
      <c r="G2" s="3"/>
      <c r="H2" s="3"/>
    </row>
    <row r="3" spans="1:8">
      <c r="A3" s="4" t="s">
        <v>2</v>
      </c>
      <c r="B3" s="4"/>
      <c r="C3" s="4"/>
      <c r="D3" s="4"/>
      <c r="E3" s="4"/>
      <c r="F3" s="4"/>
      <c r="G3" s="4"/>
      <c r="H3" s="4"/>
    </row>
    <row r="4" spans="1:8">
      <c r="A4" s="5" t="s">
        <v>3</v>
      </c>
      <c r="B4" s="6" t="s">
        <v>4</v>
      </c>
      <c r="C4" s="6"/>
      <c r="D4" s="6"/>
      <c r="E4" s="7"/>
      <c r="F4" s="7"/>
      <c r="G4" s="7"/>
      <c r="H4" s="7" t="s">
        <v>5</v>
      </c>
    </row>
    <row r="5" ht="24.75" spans="1:8">
      <c r="A5" s="8" t="s">
        <v>6</v>
      </c>
      <c r="B5" s="9" t="s">
        <v>7</v>
      </c>
      <c r="C5" s="10" t="s">
        <v>364</v>
      </c>
      <c r="D5" s="11"/>
      <c r="E5" s="12" t="s">
        <v>9</v>
      </c>
      <c r="F5" s="13" t="s">
        <v>4</v>
      </c>
      <c r="G5" s="14"/>
      <c r="H5" s="15"/>
    </row>
    <row r="6" ht="24" spans="1:8">
      <c r="A6" s="16" t="s">
        <v>10</v>
      </c>
      <c r="B6" s="13" t="s">
        <v>11</v>
      </c>
      <c r="C6" s="15"/>
      <c r="D6" s="13" t="s">
        <v>12</v>
      </c>
      <c r="E6" s="15"/>
      <c r="F6" s="13" t="s">
        <v>13</v>
      </c>
      <c r="G6" s="15"/>
      <c r="H6" s="12" t="s">
        <v>14</v>
      </c>
    </row>
    <row r="7" spans="1:8">
      <c r="A7" s="17"/>
      <c r="B7" s="18" t="s">
        <v>15</v>
      </c>
      <c r="C7" s="19">
        <v>13.821623</v>
      </c>
      <c r="D7" s="18" t="s">
        <v>16</v>
      </c>
      <c r="E7" s="19">
        <v>13.821623</v>
      </c>
      <c r="F7" s="18" t="s">
        <v>17</v>
      </c>
      <c r="G7" s="19">
        <v>13.821623</v>
      </c>
      <c r="H7" s="20">
        <v>1</v>
      </c>
    </row>
    <row r="8" ht="24" spans="1:8">
      <c r="A8" s="17"/>
      <c r="B8" s="21" t="s">
        <v>18</v>
      </c>
      <c r="C8" s="18">
        <v>13.821623</v>
      </c>
      <c r="D8" s="21" t="s">
        <v>19</v>
      </c>
      <c r="E8" s="19">
        <v>13.821623</v>
      </c>
      <c r="F8" s="21" t="s">
        <v>20</v>
      </c>
      <c r="G8" s="19">
        <v>13.821623</v>
      </c>
      <c r="H8" s="22"/>
    </row>
    <row r="9" spans="1:8">
      <c r="A9" s="23"/>
      <c r="B9" s="21" t="s">
        <v>21</v>
      </c>
      <c r="C9" s="24">
        <v>0</v>
      </c>
      <c r="D9" s="21" t="s">
        <v>21</v>
      </c>
      <c r="E9" s="24">
        <v>0</v>
      </c>
      <c r="F9" s="21" t="s">
        <v>21</v>
      </c>
      <c r="G9" s="24">
        <v>0</v>
      </c>
      <c r="H9" s="25"/>
    </row>
    <row r="10" spans="1:8">
      <c r="A10" s="16" t="s">
        <v>22</v>
      </c>
      <c r="B10" s="13" t="s">
        <v>23</v>
      </c>
      <c r="C10" s="14"/>
      <c r="D10" s="15"/>
      <c r="E10" s="13" t="s">
        <v>24</v>
      </c>
      <c r="F10" s="14"/>
      <c r="G10" s="15"/>
      <c r="H10" s="12" t="s">
        <v>25</v>
      </c>
    </row>
    <row r="11" spans="1:8">
      <c r="A11" s="17"/>
      <c r="B11" s="26" t="s">
        <v>226</v>
      </c>
      <c r="C11" s="27"/>
      <c r="D11" s="28"/>
      <c r="E11" s="26" t="s">
        <v>226</v>
      </c>
      <c r="F11" s="27"/>
      <c r="G11" s="28"/>
      <c r="H11" s="20">
        <v>1</v>
      </c>
    </row>
    <row r="12" spans="1:8">
      <c r="A12" s="17"/>
      <c r="B12" s="29"/>
      <c r="C12" s="30"/>
      <c r="D12" s="31"/>
      <c r="E12" s="29"/>
      <c r="F12" s="30"/>
      <c r="G12" s="31"/>
      <c r="H12" s="22"/>
    </row>
    <row r="13" spans="1:8">
      <c r="A13" s="23"/>
      <c r="B13" s="32"/>
      <c r="C13" s="33"/>
      <c r="D13" s="34"/>
      <c r="E13" s="32"/>
      <c r="F13" s="33"/>
      <c r="G13" s="34"/>
      <c r="H13" s="25"/>
    </row>
    <row r="14" spans="1:8">
      <c r="A14" s="35" t="s">
        <v>28</v>
      </c>
      <c r="B14" s="12" t="s">
        <v>29</v>
      </c>
      <c r="C14" s="12" t="s">
        <v>30</v>
      </c>
      <c r="D14" s="13" t="s">
        <v>31</v>
      </c>
      <c r="E14" s="15"/>
      <c r="F14" s="12" t="s">
        <v>32</v>
      </c>
      <c r="G14" s="12" t="s">
        <v>33</v>
      </c>
      <c r="H14" s="12" t="s">
        <v>34</v>
      </c>
    </row>
    <row r="15" spans="1:8">
      <c r="A15" s="36"/>
      <c r="B15" s="16" t="s">
        <v>35</v>
      </c>
      <c r="C15" s="37" t="s">
        <v>36</v>
      </c>
      <c r="D15" s="38" t="s">
        <v>227</v>
      </c>
      <c r="E15" s="39"/>
      <c r="F15" s="40">
        <f>9</f>
        <v>9</v>
      </c>
      <c r="G15" s="41">
        <v>9</v>
      </c>
      <c r="H15" s="12">
        <v>10</v>
      </c>
    </row>
    <row r="16" spans="1:8">
      <c r="A16" s="36"/>
      <c r="B16" s="17"/>
      <c r="C16" s="42" t="s">
        <v>39</v>
      </c>
      <c r="D16" s="38" t="s">
        <v>228</v>
      </c>
      <c r="E16" s="39"/>
      <c r="F16" s="40" t="s">
        <v>229</v>
      </c>
      <c r="G16" s="41">
        <v>1000</v>
      </c>
      <c r="H16" s="43">
        <v>10</v>
      </c>
    </row>
    <row r="17" spans="1:8">
      <c r="A17" s="36"/>
      <c r="B17" s="17"/>
      <c r="C17" s="42" t="s">
        <v>42</v>
      </c>
      <c r="D17" s="38" t="s">
        <v>230</v>
      </c>
      <c r="E17" s="39"/>
      <c r="F17" s="40" t="s">
        <v>183</v>
      </c>
      <c r="G17" s="41">
        <v>90</v>
      </c>
      <c r="H17" s="43">
        <v>10</v>
      </c>
    </row>
    <row r="18" spans="1:8">
      <c r="A18" s="36"/>
      <c r="B18" s="17"/>
      <c r="C18" s="44" t="s">
        <v>44</v>
      </c>
      <c r="D18" s="38" t="s">
        <v>231</v>
      </c>
      <c r="E18" s="39"/>
      <c r="F18" s="40" t="s">
        <v>183</v>
      </c>
      <c r="G18" s="41">
        <v>90</v>
      </c>
      <c r="H18" s="43">
        <v>10</v>
      </c>
    </row>
    <row r="19" ht="36" spans="1:8">
      <c r="A19" s="36"/>
      <c r="B19" s="45" t="s">
        <v>46</v>
      </c>
      <c r="C19" s="34" t="s">
        <v>47</v>
      </c>
      <c r="D19" s="46" t="s">
        <v>48</v>
      </c>
      <c r="E19" s="47"/>
      <c r="F19" s="48" t="s">
        <v>49</v>
      </c>
      <c r="G19" s="48">
        <v>1</v>
      </c>
      <c r="H19" s="49">
        <v>10</v>
      </c>
    </row>
    <row r="20" ht="24" spans="1:8">
      <c r="A20" s="36"/>
      <c r="B20" s="17" t="s">
        <v>50</v>
      </c>
      <c r="C20" s="50" t="s">
        <v>51</v>
      </c>
      <c r="D20" s="51" t="s">
        <v>232</v>
      </c>
      <c r="E20" s="52"/>
      <c r="F20" s="40" t="s">
        <v>53</v>
      </c>
      <c r="G20" s="40" t="s">
        <v>220</v>
      </c>
      <c r="H20" s="43">
        <v>40</v>
      </c>
    </row>
    <row r="21" ht="24" spans="1:8">
      <c r="A21" s="36"/>
      <c r="B21" s="45" t="s">
        <v>55</v>
      </c>
      <c r="C21" s="50" t="s">
        <v>56</v>
      </c>
      <c r="D21" s="51" t="s">
        <v>233</v>
      </c>
      <c r="E21" s="52"/>
      <c r="F21" s="40" t="s">
        <v>87</v>
      </c>
      <c r="G21" s="41">
        <v>95</v>
      </c>
      <c r="H21" s="43">
        <v>10</v>
      </c>
    </row>
    <row r="22" spans="1:8">
      <c r="A22" s="53"/>
      <c r="B22" s="45" t="s">
        <v>58</v>
      </c>
      <c r="C22" s="45"/>
      <c r="D22" s="45"/>
      <c r="E22" s="45"/>
      <c r="F22" s="45"/>
      <c r="G22" s="45"/>
      <c r="H22" s="54">
        <v>100</v>
      </c>
    </row>
    <row r="23" ht="48.75" spans="1:8">
      <c r="A23" s="55" t="s">
        <v>59</v>
      </c>
      <c r="B23" s="56" t="s">
        <v>60</v>
      </c>
      <c r="C23" s="57"/>
      <c r="D23" s="57"/>
      <c r="E23" s="57"/>
      <c r="F23" s="57"/>
      <c r="G23" s="57"/>
      <c r="H23" s="58"/>
    </row>
    <row r="24" spans="1:8">
      <c r="A24" s="5" t="s">
        <v>61</v>
      </c>
      <c r="B24" s="59" t="s">
        <v>222</v>
      </c>
      <c r="C24" s="30"/>
      <c r="D24" s="7"/>
      <c r="E24" s="7"/>
      <c r="F24" s="7"/>
      <c r="G24" s="5" t="s">
        <v>62</v>
      </c>
      <c r="H24" s="59" t="s">
        <v>223</v>
      </c>
    </row>
  </sheetData>
  <mergeCells count="28">
    <mergeCell ref="A2:H2"/>
    <mergeCell ref="A3:H3"/>
    <mergeCell ref="B4:D4"/>
    <mergeCell ref="C5:D5"/>
    <mergeCell ref="F5:H5"/>
    <mergeCell ref="B6:C6"/>
    <mergeCell ref="D6:E6"/>
    <mergeCell ref="F6:G6"/>
    <mergeCell ref="B10:D10"/>
    <mergeCell ref="E10:G10"/>
    <mergeCell ref="D14:E14"/>
    <mergeCell ref="D15:E15"/>
    <mergeCell ref="D16:E16"/>
    <mergeCell ref="D17:E17"/>
    <mergeCell ref="D18:E18"/>
    <mergeCell ref="D19:E19"/>
    <mergeCell ref="D20:E20"/>
    <mergeCell ref="D21:E21"/>
    <mergeCell ref="B22:G22"/>
    <mergeCell ref="B23:H23"/>
    <mergeCell ref="A6:A9"/>
    <mergeCell ref="A10:A13"/>
    <mergeCell ref="A14:A22"/>
    <mergeCell ref="B15:B18"/>
    <mergeCell ref="H7:H9"/>
    <mergeCell ref="H11:H13"/>
    <mergeCell ref="B11:D13"/>
    <mergeCell ref="E11:G13"/>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97</vt:i4>
      </vt:variant>
    </vt:vector>
  </HeadingPairs>
  <TitlesOfParts>
    <vt:vector size="97" baseType="lpstr">
      <vt:lpstr>18</vt:lpstr>
      <vt:lpstr>20</vt:lpstr>
      <vt:lpstr>30</vt:lpstr>
      <vt:lpstr>37</vt:lpstr>
      <vt:lpstr>45</vt:lpstr>
      <vt:lpstr>46</vt:lpstr>
      <vt:lpstr>47</vt:lpstr>
      <vt:lpstr>61</vt:lpstr>
      <vt:lpstr>62</vt:lpstr>
      <vt:lpstr>63</vt:lpstr>
      <vt:lpstr>64</vt:lpstr>
      <vt:lpstr>65</vt:lpstr>
      <vt:lpstr>66</vt:lpstr>
      <vt:lpstr>67</vt:lpstr>
      <vt:lpstr>68</vt:lpstr>
      <vt:lpstr>69</vt:lpstr>
      <vt:lpstr>70</vt:lpstr>
      <vt:lpstr>71</vt:lpstr>
      <vt:lpstr>79</vt:lpstr>
      <vt:lpstr>80</vt:lpstr>
      <vt:lpstr>81</vt:lpstr>
      <vt:lpstr>82</vt:lpstr>
      <vt:lpstr>83</vt:lpstr>
      <vt:lpstr>84</vt:lpstr>
      <vt:lpstr>85</vt:lpstr>
      <vt:lpstr>93</vt:lpstr>
      <vt:lpstr>94</vt:lpstr>
      <vt:lpstr>95</vt:lpstr>
      <vt:lpstr>96</vt:lpstr>
      <vt:lpstr>4</vt:lpstr>
      <vt:lpstr>15</vt:lpstr>
      <vt:lpstr>16</vt:lpstr>
      <vt:lpstr>17</vt:lpstr>
      <vt:lpstr>19</vt:lpstr>
      <vt:lpstr>41</vt:lpstr>
      <vt:lpstr>42</vt:lpstr>
      <vt:lpstr>1</vt:lpstr>
      <vt:lpstr>2</vt:lpstr>
      <vt:lpstr>3</vt:lpstr>
      <vt:lpstr>5</vt:lpstr>
      <vt:lpstr>6</vt:lpstr>
      <vt:lpstr>7</vt:lpstr>
      <vt:lpstr>8</vt:lpstr>
      <vt:lpstr>9</vt:lpstr>
      <vt:lpstr>10</vt:lpstr>
      <vt:lpstr>11</vt:lpstr>
      <vt:lpstr>12</vt:lpstr>
      <vt:lpstr>13</vt:lpstr>
      <vt:lpstr>14</vt:lpstr>
      <vt:lpstr>38</vt:lpstr>
      <vt:lpstr>39</vt:lpstr>
      <vt:lpstr>40</vt:lpstr>
      <vt:lpstr>43</vt:lpstr>
      <vt:lpstr>44</vt:lpstr>
      <vt:lpstr>48</vt:lpstr>
      <vt:lpstr>49</vt:lpstr>
      <vt:lpstr>50</vt:lpstr>
      <vt:lpstr>51</vt:lpstr>
      <vt:lpstr>52</vt:lpstr>
      <vt:lpstr>53</vt:lpstr>
      <vt:lpstr>54</vt:lpstr>
      <vt:lpstr>55</vt:lpstr>
      <vt:lpstr>56</vt:lpstr>
      <vt:lpstr>57</vt:lpstr>
      <vt:lpstr>58</vt:lpstr>
      <vt:lpstr>59</vt:lpstr>
      <vt:lpstr>60</vt:lpstr>
      <vt:lpstr>72</vt:lpstr>
      <vt:lpstr>73</vt:lpstr>
      <vt:lpstr>74</vt:lpstr>
      <vt:lpstr>75</vt:lpstr>
      <vt:lpstr>76</vt:lpstr>
      <vt:lpstr>77</vt:lpstr>
      <vt:lpstr>78</vt:lpstr>
      <vt:lpstr>86</vt:lpstr>
      <vt:lpstr>87</vt:lpstr>
      <vt:lpstr>88</vt:lpstr>
      <vt:lpstr>89</vt:lpstr>
      <vt:lpstr>90</vt:lpstr>
      <vt:lpstr>91</vt:lpstr>
      <vt:lpstr>92</vt:lpstr>
      <vt:lpstr>21</vt:lpstr>
      <vt:lpstr>22</vt:lpstr>
      <vt:lpstr>23</vt:lpstr>
      <vt:lpstr>24</vt:lpstr>
      <vt:lpstr>27</vt:lpstr>
      <vt:lpstr>25</vt:lpstr>
      <vt:lpstr>26</vt:lpstr>
      <vt:lpstr>28</vt:lpstr>
      <vt:lpstr>29</vt:lpstr>
      <vt:lpstr>31</vt:lpstr>
      <vt:lpstr>32</vt:lpstr>
      <vt:lpstr>33</vt:lpstr>
      <vt:lpstr>34</vt:lpstr>
      <vt:lpstr>35</vt:lpstr>
      <vt:lpstr>36</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有个爱你的人不容易</cp:lastModifiedBy>
  <dcterms:created xsi:type="dcterms:W3CDTF">2023-05-12T11:15:00Z</dcterms:created>
  <dcterms:modified xsi:type="dcterms:W3CDTF">2026-08-11T00:59:34Z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E94A542CFFB6426293F721D9F1A5A7F7_13</vt:lpwstr>
  </property>
  <property fmtid="{D5CDD505-2E9C-101B-9397-08002B2CF9AE}" pid="4" name="CalculationRule">
    <vt:i4>0</vt:i4>
  </property>
</Properties>
</file>